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8535" activeTab="0"/>
  </bookViews>
  <sheets>
    <sheet name="Instructions" sheetId="1" r:id="rId1"/>
    <sheet name="Your Grade" sheetId="2" r:id="rId2"/>
    <sheet name="Marking Scheme" sheetId="3" r:id="rId3"/>
  </sheets>
  <definedNames>
    <definedName name="_xlnm.Print_Area" localSheetId="0">'Instructions'!$A$1:$N$41</definedName>
    <definedName name="_xlnm.Print_Area" localSheetId="2">'Marking Scheme'!$A$1:$K$55</definedName>
  </definedNames>
  <calcPr fullCalcOnLoad="1"/>
</workbook>
</file>

<file path=xl/sharedStrings.xml><?xml version="1.0" encoding="utf-8"?>
<sst xmlns="http://schemas.openxmlformats.org/spreadsheetml/2006/main" count="130" uniqueCount="104">
  <si>
    <t>Test 1 Grade</t>
  </si>
  <si>
    <t>Session 1 Grade</t>
  </si>
  <si>
    <t>COURSE  GRADE  AFTER  COMPLETING  SESSION  1</t>
  </si>
  <si>
    <t>COURSE  GRADE  AFTER  COMPLETING  SESSIONS  1 AND 2</t>
  </si>
  <si>
    <t>COURSE  GRADE  AFTER  COMPLETING  SESSIONS  1, 2, AND 3</t>
  </si>
  <si>
    <t>Test 2 Grade</t>
  </si>
  <si>
    <t>FORECASTING YOUR COURSE GRADE FROM YOUR FINAL MARK</t>
  </si>
  <si>
    <t>Total Bonuses</t>
  </si>
  <si>
    <t>CALCULATING AND FORECASTING YOUR GRADE</t>
  </si>
  <si>
    <t>Estimated Course Grade</t>
  </si>
  <si>
    <t>by</t>
  </si>
  <si>
    <t>Mike Bankhead</t>
  </si>
  <si>
    <t>(For Courses With Assignments)</t>
  </si>
  <si>
    <t xml:space="preserve"> </t>
  </si>
  <si>
    <t>INSTRUCTIONS</t>
  </si>
  <si>
    <t>1)</t>
  </si>
  <si>
    <t>There are three named tabs at the bottom of this spreadsheet  :</t>
  </si>
  <si>
    <t>Instructions</t>
  </si>
  <si>
    <t>-</t>
  </si>
  <si>
    <t>this worksheet.</t>
  </si>
  <si>
    <t>Your Grade</t>
  </si>
  <si>
    <r>
      <t xml:space="preserve">        MarkingScheme</t>
    </r>
    <r>
      <rPr>
        <sz val="10"/>
        <rFont val="Arial"/>
        <family val="0"/>
      </rPr>
      <t xml:space="preserve">  -  this worksheet gives the marks allocated for each session.</t>
    </r>
  </si>
  <si>
    <t>MarkingScheme</t>
  </si>
  <si>
    <t>this worksheet gives the marks allocated for each session.</t>
  </si>
  <si>
    <t>2)</t>
  </si>
  <si>
    <t>All three worksheets in this Excel workbook are protected so you cannot accidentally delete a formula or title in a cell.</t>
  </si>
  <si>
    <t>3)</t>
  </si>
  <si>
    <t>4)</t>
  </si>
  <si>
    <t>5)</t>
  </si>
  <si>
    <t>6)</t>
  </si>
  <si>
    <t>7)</t>
  </si>
  <si>
    <t>8)</t>
  </si>
  <si>
    <t>9)</t>
  </si>
  <si>
    <t>DO NOT ADD YOUR SESSION 1 TOTAL TO YOUR SESSION 2 TOTAL ETC.</t>
  </si>
  <si>
    <t>10)</t>
  </si>
  <si>
    <r>
      <t xml:space="preserve">You must enter your marks into the white cells.  To make data entry easier, press the   </t>
    </r>
    <r>
      <rPr>
        <b/>
        <sz val="10"/>
        <color indexed="10"/>
        <rFont val="Arial"/>
        <family val="2"/>
      </rPr>
      <t xml:space="preserve">TAB </t>
    </r>
    <r>
      <rPr>
        <sz val="10"/>
        <color indexed="8"/>
        <rFont val="Arial"/>
        <family val="2"/>
      </rPr>
      <t xml:space="preserve">  key</t>
    </r>
    <r>
      <rPr>
        <sz val="10"/>
        <rFont val="Arial"/>
        <family val="2"/>
      </rPr>
      <t xml:space="preserve"> to move </t>
    </r>
    <r>
      <rPr>
        <sz val="10"/>
        <color indexed="8"/>
        <rFont val="Arial"/>
        <family val="2"/>
      </rPr>
      <t xml:space="preserve">down the worksheet from white cell to white cell and  </t>
    </r>
    <r>
      <rPr>
        <b/>
        <sz val="10"/>
        <color indexed="10"/>
        <rFont val="Arial"/>
        <family val="2"/>
      </rPr>
      <t>SHIFT TAB</t>
    </r>
    <r>
      <rPr>
        <sz val="10"/>
        <rFont val="Arial"/>
        <family val="2"/>
      </rPr>
      <t xml:space="preserve">   to move up the worksheet from white cell to white cell.</t>
    </r>
  </si>
  <si>
    <r>
      <t xml:space="preserve">Press </t>
    </r>
    <r>
      <rPr>
        <b/>
        <sz val="10"/>
        <color indexed="10"/>
        <rFont val="Arial"/>
        <family val="2"/>
      </rPr>
      <t>TAB</t>
    </r>
    <r>
      <rPr>
        <sz val="10"/>
        <rFont val="Arial"/>
        <family val="2"/>
      </rPr>
      <t xml:space="preserve"> until the cursor is in the cell to the right of NAME and enter your name into the cell provided, (this is optional), press </t>
    </r>
    <r>
      <rPr>
        <b/>
        <sz val="10"/>
        <color indexed="10"/>
        <rFont val="Arial"/>
        <family val="2"/>
      </rPr>
      <t>TAB</t>
    </r>
    <r>
      <rPr>
        <sz val="10"/>
        <rFont val="Arial"/>
        <family val="2"/>
      </rPr>
      <t xml:space="preserve"> again and enter the score you obtained for your </t>
    </r>
    <r>
      <rPr>
        <i/>
        <sz val="10"/>
        <rFont val="Arial"/>
        <family val="2"/>
      </rPr>
      <t>Structure Test</t>
    </r>
    <r>
      <rPr>
        <sz val="10"/>
        <rFont val="Arial"/>
        <family val="2"/>
      </rPr>
      <t>, an integer from 1  to  20,  into the space provided.</t>
    </r>
  </si>
  <si>
    <t>N A M E</t>
  </si>
  <si>
    <t>MARKING  SCHEME</t>
  </si>
  <si>
    <t>ASSIGNMENTS</t>
  </si>
  <si>
    <t>SESSION  1</t>
  </si>
  <si>
    <t>SOURCE OF MARKS</t>
  </si>
  <si>
    <t>SOLUTION ERRORS</t>
  </si>
  <si>
    <t>MARKING ERRORS</t>
  </si>
  <si>
    <t>TEST  1</t>
  </si>
  <si>
    <t>TOTAL FOR SESSION  1</t>
  </si>
  <si>
    <t>SESSION  2</t>
  </si>
  <si>
    <t>TEST  2</t>
  </si>
  <si>
    <t>TOTAL FOR SESSION  2</t>
  </si>
  <si>
    <t>SESSION  3</t>
  </si>
  <si>
    <t>FINAL</t>
  </si>
  <si>
    <r>
      <t xml:space="preserve">You can enter any integer into the white box to the right of </t>
    </r>
    <r>
      <rPr>
        <b/>
        <i/>
        <sz val="10"/>
        <rFont val="Arial"/>
        <family val="2"/>
      </rPr>
      <t>Estimated Final Mark</t>
    </r>
    <r>
      <rPr>
        <i/>
        <sz val="10"/>
        <rFont val="Arial"/>
        <family val="2"/>
      </rPr>
      <t>,</t>
    </r>
    <r>
      <rPr>
        <sz val="10"/>
        <rFont val="Arial"/>
        <family val="2"/>
      </rPr>
      <t xml:space="preserve"> to forecast the smallest mark you would need in the Final, to complete the course, with the grade you would like to have as a final course grade.</t>
    </r>
  </si>
  <si>
    <r>
      <t xml:space="preserve">The formulae in the  </t>
    </r>
    <r>
      <rPr>
        <b/>
        <i/>
        <sz val="10"/>
        <rFont val="Arial"/>
        <family val="2"/>
      </rPr>
      <t>Your Grade</t>
    </r>
    <r>
      <rPr>
        <sz val="10"/>
        <rFont val="Arial"/>
        <family val="2"/>
      </rPr>
      <t xml:space="preserve">  worksheet expect each white cell to contain a number.   If you see  </t>
    </r>
    <r>
      <rPr>
        <b/>
        <sz val="10"/>
        <rFont val="Arial"/>
        <family val="2"/>
      </rPr>
      <t>#####</t>
    </r>
    <r>
      <rPr>
        <sz val="10"/>
        <rFont val="Arial"/>
        <family val="2"/>
      </rPr>
      <t xml:space="preserve">  or  </t>
    </r>
    <r>
      <rPr>
        <b/>
        <sz val="10"/>
        <rFont val="Arial"/>
        <family val="2"/>
      </rPr>
      <t># ##</t>
    </r>
    <r>
      <rPr>
        <sz val="10"/>
        <rFont val="Arial"/>
        <family val="2"/>
      </rPr>
      <t xml:space="preserve">  in one or more of the colored cells, there is a non-numeric entry in one or more of the </t>
    </r>
    <r>
      <rPr>
        <b/>
        <u val="single"/>
        <sz val="10"/>
        <rFont val="Arial"/>
        <family val="2"/>
      </rPr>
      <t>white cells</t>
    </r>
    <r>
      <rPr>
        <sz val="10"/>
        <rFont val="Arial"/>
        <family val="2"/>
      </rPr>
      <t xml:space="preserve">.  You will need to locate the non-numeric entry (or entries) and change it (or them) to a numeric entry.  Once </t>
    </r>
    <r>
      <rPr>
        <b/>
        <u val="single"/>
        <sz val="10"/>
        <rFont val="Arial"/>
        <family val="2"/>
      </rPr>
      <t>ALL</t>
    </r>
    <r>
      <rPr>
        <sz val="10"/>
        <rFont val="Arial"/>
        <family val="2"/>
      </rPr>
      <t xml:space="preserve"> the white cells contain numeric entries, your mark and grade will be displayed correctly.</t>
    </r>
  </si>
  <si>
    <t>the worksheet that will calculate and display your mark and grade at the end of each session, after you have entered your name (optional), your assignment marks, the number of marks in your workbook that have been lost due to solution and marking errors together with the marks gained due to bonuses, and your test marks.</t>
  </si>
  <si>
    <t>Each of the small colored boxes contain a formula which includes a conditional statement that will leave this type of box blank when ONE space is entered into the small white box to the right of a green or blue box.   For example, one space entered into the white box to the right of Test 1 Mark, will leave the box to the right of Test 1 Grade blank.  This strategy prevents marks or grades being displayed in later sessions that would be meaningless.  It is for convenience only.</t>
  </si>
  <si>
    <r>
      <t>Session 1 Wb Total (S</t>
    </r>
    <r>
      <rPr>
        <b/>
        <vertAlign val="subscript"/>
        <sz val="13"/>
        <rFont val="Arial"/>
        <family val="2"/>
      </rPr>
      <t>T</t>
    </r>
    <r>
      <rPr>
        <b/>
        <sz val="13"/>
        <rFont val="Arial"/>
        <family val="2"/>
      </rPr>
      <t>+M</t>
    </r>
    <r>
      <rPr>
        <b/>
        <vertAlign val="subscript"/>
        <sz val="13"/>
        <rFont val="Arial"/>
        <family val="2"/>
      </rPr>
      <t>T</t>
    </r>
    <r>
      <rPr>
        <b/>
        <sz val="13"/>
        <rFont val="Arial"/>
        <family val="2"/>
      </rPr>
      <t>)</t>
    </r>
  </si>
  <si>
    <t xml:space="preserve">% for Wb in Session 1 </t>
  </si>
  <si>
    <r>
      <t>Session 2 Wb Total (S</t>
    </r>
    <r>
      <rPr>
        <b/>
        <vertAlign val="subscript"/>
        <sz val="13"/>
        <rFont val="Arial"/>
        <family val="2"/>
      </rPr>
      <t>T</t>
    </r>
    <r>
      <rPr>
        <b/>
        <sz val="13"/>
        <rFont val="Arial"/>
        <family val="2"/>
      </rPr>
      <t>+M</t>
    </r>
    <r>
      <rPr>
        <b/>
        <vertAlign val="subscript"/>
        <sz val="13"/>
        <rFont val="Arial"/>
        <family val="2"/>
      </rPr>
      <t>T</t>
    </r>
    <r>
      <rPr>
        <b/>
        <sz val="13"/>
        <rFont val="Arial"/>
        <family val="2"/>
      </rPr>
      <t>)</t>
    </r>
  </si>
  <si>
    <t xml:space="preserve">% for Wb in Session 2 </t>
  </si>
  <si>
    <r>
      <t>Session 3 Wb Total (S</t>
    </r>
    <r>
      <rPr>
        <b/>
        <vertAlign val="subscript"/>
        <sz val="13"/>
        <rFont val="Arial"/>
        <family val="2"/>
      </rPr>
      <t>T</t>
    </r>
    <r>
      <rPr>
        <b/>
        <sz val="13"/>
        <rFont val="Arial"/>
        <family val="2"/>
      </rPr>
      <t>+M</t>
    </r>
    <r>
      <rPr>
        <b/>
        <vertAlign val="subscript"/>
        <sz val="13"/>
        <rFont val="Arial"/>
        <family val="2"/>
      </rPr>
      <t>T</t>
    </r>
    <r>
      <rPr>
        <b/>
        <sz val="13"/>
        <rFont val="Arial"/>
        <family val="2"/>
      </rPr>
      <t>)</t>
    </r>
  </si>
  <si>
    <t xml:space="preserve">% for Wb in Session 3 </t>
  </si>
  <si>
    <t>MARKED OUT OF</t>
  </si>
  <si>
    <t>TOTAL FOR FINAL</t>
  </si>
  <si>
    <t>TOTAL MARKS FOR WORKBOOK</t>
  </si>
  <si>
    <t>SCALED TO</t>
  </si>
  <si>
    <t>ASSIGNMENTS  (Six in All)</t>
  </si>
  <si>
    <t>ASSIGNMENTS  1  AND  2</t>
  </si>
  <si>
    <t>ASSIGNMENTS  3  AND  4</t>
  </si>
  <si>
    <t>ASSIGNMENTS  5  AND  6</t>
  </si>
  <si>
    <t>MARKS  PER  SESSION</t>
  </si>
  <si>
    <t>SUMMARY  OF  MARKING  SCHEME</t>
  </si>
  <si>
    <t>FOR  COURSES  WITH</t>
  </si>
  <si>
    <t xml:space="preserve">                   Solution Errors  =  120</t>
  </si>
  <si>
    <r>
      <t>TOTAL FOR COURSE  (</t>
    </r>
    <r>
      <rPr>
        <b/>
        <sz val="10"/>
        <color indexed="10"/>
        <rFont val="Arial"/>
        <family val="2"/>
      </rPr>
      <t>Without</t>
    </r>
    <r>
      <rPr>
        <b/>
        <sz val="10"/>
        <rFont val="Arial"/>
        <family val="2"/>
      </rPr>
      <t xml:space="preserve"> Structure Test)</t>
    </r>
  </si>
  <si>
    <r>
      <t>TOTAL FOR COURSE  (</t>
    </r>
    <r>
      <rPr>
        <b/>
        <sz val="10"/>
        <color indexed="10"/>
        <rFont val="Arial"/>
        <family val="2"/>
      </rPr>
      <t>With</t>
    </r>
    <r>
      <rPr>
        <b/>
        <sz val="10"/>
        <rFont val="Arial"/>
        <family val="2"/>
      </rPr>
      <t xml:space="preserve"> Structure Test)</t>
    </r>
  </si>
  <si>
    <t>All Small Rows  =  2.5                All Small Columns  =  0.25</t>
  </si>
  <si>
    <r>
      <t xml:space="preserve">                   Marking Errors  </t>
    </r>
    <r>
      <rPr>
        <b/>
        <sz val="2"/>
        <rFont val="Arial"/>
        <family val="2"/>
      </rPr>
      <t xml:space="preserve"> </t>
    </r>
    <r>
      <rPr>
        <b/>
        <sz val="10"/>
        <rFont val="Arial"/>
        <family val="2"/>
      </rPr>
      <t>=  120</t>
    </r>
  </si>
  <si>
    <t>TWO IN-TERM TESTS</t>
  </si>
  <si>
    <t>20 Each  -  120 Total</t>
  </si>
  <si>
    <t>100 Each  -  200 Total</t>
  </si>
  <si>
    <r>
      <t xml:space="preserve">Bonus marks, obtained throughout the semester, must be totalled and entered into the white cell to the right of </t>
    </r>
    <r>
      <rPr>
        <b/>
        <sz val="10"/>
        <rFont val="Arial"/>
        <family val="2"/>
      </rPr>
      <t>Total Bonuses</t>
    </r>
    <r>
      <rPr>
        <sz val="10"/>
        <rFont val="Arial"/>
        <family val="2"/>
      </rPr>
      <t xml:space="preserve"> in the last section of the worksheet.</t>
    </r>
    <r>
      <rPr>
        <b/>
        <sz val="10"/>
        <rFont val="Arial"/>
        <family val="2"/>
      </rPr>
      <t xml:space="preserve">  </t>
    </r>
    <r>
      <rPr>
        <sz val="10"/>
        <rFont val="Arial"/>
        <family val="2"/>
      </rPr>
      <t xml:space="preserve">Bonuses obtained in </t>
    </r>
    <r>
      <rPr>
        <b/>
        <sz val="10"/>
        <rFont val="Arial"/>
        <family val="2"/>
      </rPr>
      <t>Session 1</t>
    </r>
    <r>
      <rPr>
        <sz val="10"/>
        <rFont val="Arial"/>
        <family val="2"/>
      </rPr>
      <t xml:space="preserve"> will be added into the </t>
    </r>
    <r>
      <rPr>
        <b/>
        <sz val="10"/>
        <rFont val="Arial"/>
        <family val="2"/>
      </rPr>
      <t>Session 1 Mark</t>
    </r>
    <r>
      <rPr>
        <sz val="10"/>
        <rFont val="Arial"/>
        <family val="2"/>
      </rPr>
      <t xml:space="preserve"> total and in all future totals.  Bonuses obtained in </t>
    </r>
    <r>
      <rPr>
        <b/>
        <sz val="10"/>
        <rFont val="Arial"/>
        <family val="2"/>
      </rPr>
      <t>Session 2</t>
    </r>
    <r>
      <rPr>
        <sz val="10"/>
        <rFont val="Arial"/>
        <family val="2"/>
      </rPr>
      <t xml:space="preserve"> will be added into the </t>
    </r>
    <r>
      <rPr>
        <b/>
        <sz val="10"/>
        <rFont val="Arial"/>
        <family val="2"/>
      </rPr>
      <t>Session 2 Mark</t>
    </r>
    <r>
      <rPr>
        <sz val="10"/>
        <rFont val="Arial"/>
        <family val="2"/>
      </rPr>
      <t xml:space="preserve"> total and in all future totals etc.</t>
    </r>
  </si>
  <si>
    <t>11)</t>
  </si>
  <si>
    <r>
      <t xml:space="preserve">To display the </t>
    </r>
    <r>
      <rPr>
        <b/>
        <i/>
        <sz val="10"/>
        <rFont val="Arial"/>
        <family val="2"/>
      </rPr>
      <t>YourGrade</t>
    </r>
    <r>
      <rPr>
        <sz val="10"/>
        <rFont val="Arial"/>
        <family val="2"/>
      </rPr>
      <t xml:space="preserve"> worksheet click on the tab marked  </t>
    </r>
    <r>
      <rPr>
        <b/>
        <i/>
        <sz val="10"/>
        <rFont val="Arial"/>
        <family val="2"/>
      </rPr>
      <t>Your Grade</t>
    </r>
    <r>
      <rPr>
        <sz val="10"/>
        <rFont val="Arial"/>
        <family val="2"/>
      </rPr>
      <t xml:space="preserve">.  You can return to these instructions any time you want to by clicking on the tab marked  </t>
    </r>
    <r>
      <rPr>
        <b/>
        <i/>
        <sz val="10"/>
        <rFont val="Arial"/>
        <family val="2"/>
      </rPr>
      <t>Instructions</t>
    </r>
    <r>
      <rPr>
        <sz val="10"/>
        <rFont val="Arial"/>
        <family val="2"/>
      </rPr>
      <t xml:space="preserve">.  The colors in the </t>
    </r>
    <r>
      <rPr>
        <b/>
        <i/>
        <sz val="10"/>
        <rFont val="Arial"/>
        <family val="2"/>
      </rPr>
      <t>Your Grade</t>
    </r>
    <r>
      <rPr>
        <sz val="10"/>
        <rFont val="Arial"/>
        <family val="2"/>
      </rPr>
      <t xml:space="preserve"> worksheet have been selected so that the worksheet will print clearly in greyscale.</t>
    </r>
  </si>
  <si>
    <t>YOUR GRADE ASSIGNMENTS WORKSHEET</t>
  </si>
  <si>
    <t>FOR USING THE</t>
  </si>
  <si>
    <t>TOTAL FOR SESSION  3</t>
  </si>
  <si>
    <t>Assignment 1 (Out of 20)</t>
  </si>
  <si>
    <t>Assignment 2 (Out of 20)</t>
  </si>
  <si>
    <t>Assignment 3 (Out of 20)</t>
  </si>
  <si>
    <t>Assignment 4 (Out of 20)</t>
  </si>
  <si>
    <t>Assignment 5 (Out of 20)</t>
  </si>
  <si>
    <t>Assignment 6 (Out of 20)</t>
  </si>
  <si>
    <t>Sessions 1+2+3 Grade</t>
  </si>
  <si>
    <t>Sessions 1+2 Grade</t>
  </si>
  <si>
    <r>
      <t xml:space="preserve">Copy this file onto a floppy disk, zip disk, flash drive, or hard drive.  Now open this file in </t>
    </r>
    <r>
      <rPr>
        <b/>
        <sz val="10"/>
        <rFont val="Arial"/>
        <family val="2"/>
      </rPr>
      <t>Excel</t>
    </r>
    <r>
      <rPr>
        <sz val="10"/>
        <rFont val="Arial"/>
        <family val="2"/>
      </rPr>
      <t>.</t>
    </r>
  </si>
  <si>
    <r>
      <t>Add your Solution Errors (</t>
    </r>
    <r>
      <rPr>
        <b/>
        <sz val="10"/>
        <rFont val="Arial"/>
        <family val="2"/>
      </rPr>
      <t>S</t>
    </r>
    <r>
      <rPr>
        <b/>
        <vertAlign val="subscript"/>
        <sz val="10"/>
        <rFont val="Arial"/>
        <family val="2"/>
      </rPr>
      <t>T</t>
    </r>
    <r>
      <rPr>
        <sz val="10"/>
        <rFont val="Arial"/>
        <family val="2"/>
      </rPr>
      <t>) and your Marking Errors (</t>
    </r>
    <r>
      <rPr>
        <b/>
        <sz val="10"/>
        <rFont val="Arial"/>
        <family val="2"/>
      </rPr>
      <t>M</t>
    </r>
    <r>
      <rPr>
        <b/>
        <vertAlign val="subscript"/>
        <sz val="10"/>
        <rFont val="Arial"/>
        <family val="2"/>
      </rPr>
      <t>T</t>
    </r>
    <r>
      <rPr>
        <sz val="10"/>
        <rFont val="Arial"/>
        <family val="2"/>
      </rPr>
      <t>) together to form (</t>
    </r>
    <r>
      <rPr>
        <b/>
        <sz val="10"/>
        <rFont val="Arial"/>
        <family val="2"/>
      </rPr>
      <t>S</t>
    </r>
    <r>
      <rPr>
        <b/>
        <vertAlign val="subscript"/>
        <sz val="10"/>
        <rFont val="Arial"/>
        <family val="2"/>
      </rPr>
      <t>T</t>
    </r>
    <r>
      <rPr>
        <b/>
        <sz val="10"/>
        <rFont val="Arial"/>
        <family val="2"/>
      </rPr>
      <t xml:space="preserve"> + M</t>
    </r>
    <r>
      <rPr>
        <b/>
        <vertAlign val="subscript"/>
        <sz val="10"/>
        <rFont val="Arial"/>
        <family val="2"/>
      </rPr>
      <t>T</t>
    </r>
    <r>
      <rPr>
        <sz val="10"/>
        <rFont val="Arial"/>
        <family val="2"/>
      </rPr>
      <t xml:space="preserve">) for </t>
    </r>
    <r>
      <rPr>
        <b/>
        <sz val="10"/>
        <rFont val="Arial"/>
        <family val="2"/>
      </rPr>
      <t>Session 1</t>
    </r>
    <r>
      <rPr>
        <sz val="10"/>
        <rFont val="Arial"/>
        <family val="2"/>
      </rPr>
      <t xml:space="preserve">, and enter this </t>
    </r>
    <r>
      <rPr>
        <b/>
        <sz val="10"/>
        <rFont val="Arial"/>
        <family val="2"/>
      </rPr>
      <t>TOTAL</t>
    </r>
    <r>
      <rPr>
        <sz val="10"/>
        <rFont val="Arial"/>
        <family val="2"/>
      </rPr>
      <t xml:space="preserve"> into the white cell to right of  </t>
    </r>
    <r>
      <rPr>
        <b/>
        <sz val="10"/>
        <rFont val="Arial"/>
        <family val="2"/>
      </rPr>
      <t>Session 1 Wb Total</t>
    </r>
    <r>
      <rPr>
        <sz val="10"/>
        <rFont val="Arial"/>
        <family val="2"/>
      </rPr>
      <t xml:space="preserve">.  If you Session 1 workbook mark is negative, you </t>
    </r>
    <r>
      <rPr>
        <i/>
        <u val="single"/>
        <sz val="10"/>
        <rFont val="Arial"/>
        <family val="2"/>
      </rPr>
      <t>must</t>
    </r>
    <r>
      <rPr>
        <sz val="10"/>
        <rFont val="Arial"/>
        <family val="2"/>
      </rPr>
      <t xml:space="preserve"> enter the negative sign before the number.  Note that 100% for your workbook corresponds to a total of  </t>
    </r>
    <r>
      <rPr>
        <b/>
        <sz val="10"/>
        <rFont val="Arial"/>
        <family val="2"/>
      </rPr>
      <t>0</t>
    </r>
    <r>
      <rPr>
        <sz val="10"/>
        <rFont val="Arial"/>
        <family val="2"/>
      </rPr>
      <t xml:space="preserve">  (zero) marks.  Enter your </t>
    </r>
    <r>
      <rPr>
        <i/>
        <sz val="10"/>
        <rFont val="Arial"/>
        <family val="2"/>
      </rPr>
      <t>Assignment 1</t>
    </r>
    <r>
      <rPr>
        <sz val="10"/>
        <rFont val="Arial"/>
        <family val="2"/>
      </rPr>
      <t>,</t>
    </r>
    <r>
      <rPr>
        <i/>
        <sz val="10"/>
        <rFont val="Arial"/>
        <family val="2"/>
      </rPr>
      <t xml:space="preserve">  Assignment 2</t>
    </r>
    <r>
      <rPr>
        <sz val="10"/>
        <rFont val="Arial"/>
        <family val="2"/>
      </rPr>
      <t xml:space="preserve">, and </t>
    </r>
    <r>
      <rPr>
        <i/>
        <sz val="10"/>
        <rFont val="Arial"/>
        <family val="2"/>
      </rPr>
      <t>Test 1</t>
    </r>
    <r>
      <rPr>
        <sz val="10"/>
        <rFont val="Arial"/>
        <family val="2"/>
      </rPr>
      <t xml:space="preserve"> marks into the appropriate boxes in the </t>
    </r>
    <r>
      <rPr>
        <b/>
        <sz val="10"/>
        <rFont val="Arial"/>
        <family val="2"/>
      </rPr>
      <t>Session 1</t>
    </r>
    <r>
      <rPr>
        <sz val="10"/>
        <rFont val="Arial"/>
        <family val="2"/>
      </rPr>
      <t xml:space="preserve"> area of the </t>
    </r>
    <r>
      <rPr>
        <b/>
        <sz val="10"/>
        <rFont val="Arial"/>
        <family val="2"/>
      </rPr>
      <t>Your Grade</t>
    </r>
    <r>
      <rPr>
        <sz val="10"/>
        <rFont val="Arial"/>
        <family val="2"/>
      </rPr>
      <t xml:space="preserve"> worksheet.  All assignments are out of  </t>
    </r>
    <r>
      <rPr>
        <b/>
        <sz val="10"/>
        <rFont val="Arial"/>
        <family val="2"/>
      </rPr>
      <t>20</t>
    </r>
    <r>
      <rPr>
        <sz val="10"/>
        <rFont val="Arial"/>
        <family val="2"/>
      </rPr>
      <t xml:space="preserve">, all tests are out of  </t>
    </r>
    <r>
      <rPr>
        <b/>
        <sz val="10"/>
        <rFont val="Arial"/>
        <family val="2"/>
      </rPr>
      <t>100</t>
    </r>
    <r>
      <rPr>
        <sz val="10"/>
        <rFont val="Arial"/>
        <family val="2"/>
      </rPr>
      <t xml:space="preserve">.  After you have entered these marks into the appropriate boxes in  </t>
    </r>
    <r>
      <rPr>
        <b/>
        <sz val="10"/>
        <rFont val="Arial"/>
        <family val="2"/>
      </rPr>
      <t>Session 1</t>
    </r>
    <r>
      <rPr>
        <sz val="10"/>
        <rFont val="Arial"/>
        <family val="2"/>
      </rPr>
      <t xml:space="preserve">,  your  </t>
    </r>
    <r>
      <rPr>
        <b/>
        <sz val="10"/>
        <rFont val="Arial"/>
        <family val="2"/>
      </rPr>
      <t>Session 1</t>
    </r>
    <r>
      <rPr>
        <sz val="10"/>
        <rFont val="Arial"/>
        <family val="2"/>
      </rPr>
      <t xml:space="preserve">  course mark and grade will be displayed.  Repeat this process for the equivalent cells in  </t>
    </r>
    <r>
      <rPr>
        <b/>
        <sz val="10"/>
        <rFont val="Arial"/>
        <family val="2"/>
      </rPr>
      <t>Session 2</t>
    </r>
    <r>
      <rPr>
        <sz val="10"/>
        <rFont val="Arial"/>
        <family val="2"/>
      </rPr>
      <t xml:space="preserve">  etc.</t>
    </r>
  </si>
  <si>
    <r>
      <t xml:space="preserve">Structure  Test  Mark   (Out of 20 - </t>
    </r>
    <r>
      <rPr>
        <b/>
        <sz val="13"/>
        <color indexed="10"/>
        <rFont val="Arial"/>
        <family val="2"/>
      </rPr>
      <t>This is a Bonus Mark</t>
    </r>
    <r>
      <rPr>
        <b/>
        <sz val="13"/>
        <rFont val="Arial"/>
        <family val="2"/>
      </rPr>
      <t>)</t>
    </r>
  </si>
  <si>
    <t>Test 1 Mark (%)</t>
  </si>
  <si>
    <t>Test 2 Mark (%)</t>
  </si>
  <si>
    <t>Estimated Course Mark (%)</t>
  </si>
  <si>
    <t>Sessions 1+2 Mark (%)</t>
  </si>
  <si>
    <t>Session 1 Mark (%)</t>
  </si>
  <si>
    <t>Estimated Final Mark (%)</t>
  </si>
  <si>
    <t>Sessions 1+2+3 Mark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</si>
</sst>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00_);[Red]\(&quot;$&quot;#,##0.0000\)"/>
    <numFmt numFmtId="168" formatCode="0__"/>
    <numFmt numFmtId="169" formatCode="0_);[Red]\(0\)"/>
    <numFmt numFmtId="170" formatCode="0_);\(0\)"/>
    <numFmt numFmtId="171" formatCode="0.0"/>
    <numFmt numFmtId="172" formatCode="[$€-2]\ #,##0.00_);[Red]\([$€-2]\ #,##0.00\)"/>
  </numFmts>
  <fonts count="41">
    <font>
      <sz val="10"/>
      <name val="Arial"/>
      <family val="0"/>
    </font>
    <font>
      <sz val="10"/>
      <color indexed="8"/>
      <name val="Arial"/>
      <family val="2"/>
    </font>
    <font>
      <b/>
      <sz val="16"/>
      <name val="Arial"/>
      <family val="2"/>
    </font>
    <font>
      <sz val="16"/>
      <name val="Arial"/>
      <family val="2"/>
    </font>
    <font>
      <sz val="10"/>
      <color indexed="10"/>
      <name val="Arial"/>
      <family val="2"/>
    </font>
    <font>
      <u val="single"/>
      <sz val="10"/>
      <color indexed="12"/>
      <name val="Arial"/>
      <family val="0"/>
    </font>
    <font>
      <u val="single"/>
      <sz val="10"/>
      <color indexed="36"/>
      <name val="Arial"/>
      <family val="0"/>
    </font>
    <font>
      <b/>
      <sz val="14"/>
      <color indexed="9"/>
      <name val="Arial"/>
      <family val="2"/>
    </font>
    <font>
      <b/>
      <sz val="12"/>
      <color indexed="9"/>
      <name val="Arial"/>
      <family val="2"/>
    </font>
    <font>
      <sz val="10"/>
      <color indexed="9"/>
      <name val="Arial"/>
      <family val="2"/>
    </font>
    <font>
      <b/>
      <sz val="14"/>
      <color indexed="8"/>
      <name val="Arial"/>
      <family val="2"/>
    </font>
    <font>
      <b/>
      <i/>
      <sz val="10"/>
      <color indexed="8"/>
      <name val="Arial"/>
      <family val="2"/>
    </font>
    <font>
      <b/>
      <sz val="14"/>
      <name val="Arial"/>
      <family val="2"/>
    </font>
    <font>
      <b/>
      <sz val="10"/>
      <name val="Arial"/>
      <family val="2"/>
    </font>
    <font>
      <b/>
      <i/>
      <sz val="10"/>
      <name val="Arial"/>
      <family val="2"/>
    </font>
    <font>
      <i/>
      <sz val="10"/>
      <name val="Arial"/>
      <family val="2"/>
    </font>
    <font>
      <b/>
      <sz val="10"/>
      <color indexed="10"/>
      <name val="Arial"/>
      <family val="2"/>
    </font>
    <font>
      <b/>
      <sz val="12"/>
      <color indexed="10"/>
      <name val="Arial"/>
      <family val="2"/>
    </font>
    <font>
      <b/>
      <i/>
      <sz val="10"/>
      <color indexed="9"/>
      <name val="Arial"/>
      <family val="2"/>
    </font>
    <font>
      <sz val="14"/>
      <name val="Arial"/>
      <family val="2"/>
    </font>
    <font>
      <b/>
      <sz val="13"/>
      <name val="Arial"/>
      <family val="2"/>
    </font>
    <font>
      <sz val="13"/>
      <name val="Arial"/>
      <family val="2"/>
    </font>
    <font>
      <b/>
      <vertAlign val="subscript"/>
      <sz val="13"/>
      <name val="Arial"/>
      <family val="2"/>
    </font>
    <font>
      <b/>
      <sz val="30"/>
      <color indexed="9"/>
      <name val="Arial"/>
      <family val="2"/>
    </font>
    <font>
      <b/>
      <sz val="12"/>
      <name val="Arial"/>
      <family val="2"/>
    </font>
    <font>
      <b/>
      <sz val="24"/>
      <color indexed="8"/>
      <name val="Arial"/>
      <family val="2"/>
    </font>
    <font>
      <b/>
      <u val="single"/>
      <sz val="10"/>
      <name val="Arial"/>
      <family val="2"/>
    </font>
    <font>
      <b/>
      <vertAlign val="subscript"/>
      <sz val="10"/>
      <name val="Arial"/>
      <family val="2"/>
    </font>
    <font>
      <b/>
      <sz val="30"/>
      <color indexed="8"/>
      <name val="Arial"/>
      <family val="2"/>
    </font>
    <font>
      <b/>
      <sz val="24"/>
      <color indexed="9"/>
      <name val="Arial"/>
      <family val="2"/>
    </font>
    <font>
      <b/>
      <sz val="12"/>
      <color indexed="8"/>
      <name val="Arial"/>
      <family val="2"/>
    </font>
    <font>
      <b/>
      <sz val="28"/>
      <color indexed="8"/>
      <name val="Arial"/>
      <family val="2"/>
    </font>
    <font>
      <b/>
      <sz val="10"/>
      <color indexed="8"/>
      <name val="Arial"/>
      <family val="2"/>
    </font>
    <font>
      <b/>
      <sz val="20"/>
      <color indexed="8"/>
      <name val="Arial"/>
      <family val="2"/>
    </font>
    <font>
      <sz val="12"/>
      <name val="Arial"/>
      <family val="2"/>
    </font>
    <font>
      <b/>
      <sz val="2"/>
      <name val="Arial"/>
      <family val="2"/>
    </font>
    <font>
      <b/>
      <i/>
      <sz val="16"/>
      <color indexed="8"/>
      <name val="Arial"/>
      <family val="2"/>
    </font>
    <font>
      <b/>
      <sz val="18"/>
      <color indexed="8"/>
      <name val="Arial"/>
      <family val="2"/>
    </font>
    <font>
      <b/>
      <sz val="16"/>
      <color indexed="8"/>
      <name val="Arial"/>
      <family val="2"/>
    </font>
    <font>
      <i/>
      <u val="single"/>
      <sz val="10"/>
      <name val="Arial"/>
      <family val="2"/>
    </font>
    <font>
      <b/>
      <sz val="13"/>
      <color indexed="10"/>
      <name val="Arial"/>
      <family val="2"/>
    </font>
  </fonts>
  <fills count="12">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52"/>
        <bgColor indexed="64"/>
      </patternFill>
    </fill>
    <fill>
      <patternFill patternType="solid">
        <fgColor indexed="51"/>
        <bgColor indexed="64"/>
      </patternFill>
    </fill>
  </fills>
  <borders count="21">
    <border>
      <left/>
      <right/>
      <top/>
      <bottom/>
      <diagonal/>
    </border>
    <border>
      <left style="thin"/>
      <right>
        <color indexed="63"/>
      </right>
      <top>
        <color indexed="63"/>
      </top>
      <bottom>
        <color indexed="63"/>
      </bottom>
    </border>
    <border>
      <left>
        <color indexed="63"/>
      </left>
      <right>
        <color indexed="63"/>
      </right>
      <top style="thick"/>
      <bottom>
        <color indexed="63"/>
      </bottom>
    </border>
    <border>
      <left>
        <color indexed="63"/>
      </left>
      <right>
        <color indexed="63"/>
      </right>
      <top>
        <color indexed="63"/>
      </top>
      <bottom style="medium"/>
    </border>
    <border>
      <left style="thick"/>
      <right>
        <color indexed="63"/>
      </right>
      <top>
        <color indexed="63"/>
      </top>
      <bottom style="medium"/>
    </border>
    <border>
      <left>
        <color indexed="63"/>
      </left>
      <right style="thick"/>
      <top>
        <color indexed="63"/>
      </top>
      <bottom style="medium"/>
    </border>
    <border>
      <left>
        <color indexed="63"/>
      </left>
      <right>
        <color indexed="63"/>
      </right>
      <top style="medium"/>
      <bottom style="medium"/>
    </border>
    <border>
      <left style="thick"/>
      <right>
        <color indexed="63"/>
      </right>
      <top style="medium"/>
      <bottom style="medium"/>
    </border>
    <border>
      <left>
        <color indexed="63"/>
      </left>
      <right style="thick"/>
      <top style="medium"/>
      <bottom style="medium"/>
    </border>
    <border>
      <left style="thick"/>
      <right>
        <color indexed="63"/>
      </right>
      <top>
        <color indexed="63"/>
      </top>
      <bottom style="thick"/>
    </border>
    <border>
      <left>
        <color indexed="63"/>
      </left>
      <right style="thick"/>
      <top>
        <color indexed="63"/>
      </top>
      <bottom style="thick"/>
    </border>
    <border>
      <left>
        <color indexed="63"/>
      </left>
      <right>
        <color indexed="63"/>
      </right>
      <top>
        <color indexed="63"/>
      </top>
      <bottom style="double"/>
    </border>
    <border>
      <left style="thick"/>
      <right>
        <color indexed="63"/>
      </right>
      <top style="thick"/>
      <bottom>
        <color indexed="63"/>
      </bottom>
    </border>
    <border>
      <left style="thick"/>
      <right>
        <color indexed="63"/>
      </right>
      <top style="double"/>
      <bottom style="medium"/>
    </border>
    <border>
      <left>
        <color indexed="63"/>
      </left>
      <right style="thick"/>
      <top style="double"/>
      <bottom style="medium"/>
    </border>
    <border>
      <left>
        <color indexed="63"/>
      </left>
      <right>
        <color indexed="63"/>
      </right>
      <top>
        <color indexed="63"/>
      </top>
      <bottom style="thick"/>
    </border>
    <border>
      <left style="thick"/>
      <right>
        <color indexed="63"/>
      </right>
      <top style="medium"/>
      <bottom style="thick"/>
    </border>
    <border>
      <left>
        <color indexed="63"/>
      </left>
      <right style="thick"/>
      <top style="medium"/>
      <bottom style="thick"/>
    </border>
    <border>
      <left>
        <color indexed="63"/>
      </left>
      <right style="thick"/>
      <top style="thick"/>
      <bottom>
        <color indexed="63"/>
      </bottom>
    </border>
    <border>
      <left style="thick"/>
      <right>
        <color indexed="63"/>
      </right>
      <top>
        <color indexed="63"/>
      </top>
      <bottom style="double"/>
    </border>
    <border>
      <left>
        <color indexed="63"/>
      </left>
      <right style="thick"/>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1" fillId="2" borderId="0" xfId="0" applyFont="1" applyFill="1" applyAlignment="1">
      <alignment/>
    </xf>
    <xf numFmtId="0" fontId="0" fillId="2" borderId="0" xfId="0" applyFill="1" applyAlignment="1">
      <alignment/>
    </xf>
    <xf numFmtId="0" fontId="0" fillId="3" borderId="0" xfId="0" applyFill="1" applyAlignment="1">
      <alignment/>
    </xf>
    <xf numFmtId="0" fontId="4" fillId="3" borderId="0" xfId="0" applyFont="1" applyFill="1" applyAlignment="1">
      <alignment/>
    </xf>
    <xf numFmtId="0" fontId="3" fillId="2" borderId="0" xfId="0" applyFont="1" applyFill="1" applyAlignment="1">
      <alignment horizontal="center" vertical="center"/>
    </xf>
    <xf numFmtId="0" fontId="3" fillId="0" borderId="0" xfId="0" applyFont="1" applyAlignment="1">
      <alignment horizontal="center" vertical="center"/>
    </xf>
    <xf numFmtId="0" fontId="3" fillId="2"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9" fillId="2" borderId="1" xfId="0" applyFont="1" applyFill="1" applyBorder="1" applyAlignment="1">
      <alignment/>
    </xf>
    <xf numFmtId="0" fontId="0" fillId="2" borderId="0" xfId="0" applyFill="1" applyAlignment="1">
      <alignment/>
    </xf>
    <xf numFmtId="0" fontId="0" fillId="3" borderId="0" xfId="0" applyFill="1" applyAlignment="1">
      <alignment/>
    </xf>
    <xf numFmtId="0" fontId="0" fillId="0" borderId="0" xfId="0" applyAlignment="1">
      <alignment/>
    </xf>
    <xf numFmtId="0" fontId="9" fillId="2" borderId="0" xfId="0" applyFont="1" applyFill="1" applyBorder="1" applyAlignment="1">
      <alignment/>
    </xf>
    <xf numFmtId="0" fontId="0" fillId="2" borderId="0" xfId="0" applyFill="1" applyBorder="1" applyAlignment="1">
      <alignment/>
    </xf>
    <xf numFmtId="0" fontId="12" fillId="2" borderId="0" xfId="0" applyFont="1" applyFill="1" applyBorder="1" applyAlignment="1">
      <alignment horizontal="center"/>
    </xf>
    <xf numFmtId="0" fontId="0" fillId="0" borderId="0" xfId="0" applyFill="1" applyAlignment="1">
      <alignment horizontal="right" vertical="top"/>
    </xf>
    <xf numFmtId="0" fontId="0" fillId="0" borderId="0" xfId="0" applyFill="1" applyAlignment="1">
      <alignment/>
    </xf>
    <xf numFmtId="0" fontId="0" fillId="0" borderId="0" xfId="0" applyFill="1" applyBorder="1" applyAlignment="1">
      <alignment/>
    </xf>
    <xf numFmtId="0" fontId="13" fillId="0" borderId="0" xfId="0" applyFont="1" applyFill="1" applyAlignment="1">
      <alignment horizontal="right" vertical="top"/>
    </xf>
    <xf numFmtId="0" fontId="13" fillId="0" borderId="0" xfId="0" applyFont="1" applyFill="1" applyAlignment="1">
      <alignment horizontal="right"/>
    </xf>
    <xf numFmtId="0" fontId="0" fillId="0" borderId="0" xfId="0" applyFill="1" applyAlignment="1">
      <alignment horizontal="left"/>
    </xf>
    <xf numFmtId="0" fontId="14" fillId="0" borderId="0" xfId="0" applyFont="1" applyFill="1" applyAlignment="1">
      <alignment horizontal="left"/>
    </xf>
    <xf numFmtId="0" fontId="0" fillId="0" borderId="0" xfId="0" applyFill="1" applyAlignment="1" quotePrefix="1">
      <alignment horizontal="center" vertical="top"/>
    </xf>
    <xf numFmtId="0" fontId="14" fillId="0" borderId="0" xfId="0" applyFont="1" applyFill="1" applyAlignment="1">
      <alignment horizontal="left" vertical="top"/>
    </xf>
    <xf numFmtId="0" fontId="0" fillId="0" borderId="0" xfId="0" applyFont="1" applyAlignment="1">
      <alignment horizontal="justify" vertical="top" wrapText="1"/>
    </xf>
    <xf numFmtId="0" fontId="0" fillId="0" borderId="0" xfId="0" applyFill="1" applyAlignment="1">
      <alignment horizontal="center" vertical="top"/>
    </xf>
    <xf numFmtId="0" fontId="14" fillId="0" borderId="0" xfId="0" applyFont="1" applyFill="1" applyAlignment="1">
      <alignment/>
    </xf>
    <xf numFmtId="0" fontId="13" fillId="0" borderId="0" xfId="0" applyFont="1" applyFill="1" applyAlignment="1">
      <alignment/>
    </xf>
    <xf numFmtId="0" fontId="0" fillId="0" borderId="0" xfId="0" applyFont="1" applyFill="1" applyAlignment="1">
      <alignment/>
    </xf>
    <xf numFmtId="0" fontId="16" fillId="0" borderId="0" xfId="0" applyFont="1" applyFill="1" applyAlignment="1">
      <alignment horizontal="center"/>
    </xf>
    <xf numFmtId="0" fontId="17" fillId="0" borderId="0" xfId="0" applyFont="1" applyFill="1" applyAlignment="1">
      <alignment horizontal="center"/>
    </xf>
    <xf numFmtId="0" fontId="19" fillId="0" borderId="0" xfId="0" applyFont="1" applyAlignment="1">
      <alignment horizontal="center" vertical="center"/>
    </xf>
    <xf numFmtId="0" fontId="19" fillId="2" borderId="0" xfId="0" applyFont="1" applyFill="1" applyAlignment="1">
      <alignment horizontal="center" vertical="center"/>
    </xf>
    <xf numFmtId="0" fontId="19" fillId="0" borderId="0" xfId="0" applyFont="1" applyAlignment="1">
      <alignment vertical="center"/>
    </xf>
    <xf numFmtId="0" fontId="19" fillId="2" borderId="0" xfId="0" applyFont="1" applyFill="1" applyBorder="1" applyAlignment="1">
      <alignment horizontal="center" vertical="center"/>
    </xf>
    <xf numFmtId="0" fontId="19" fillId="0" borderId="0" xfId="0" applyFont="1" applyBorder="1" applyAlignment="1">
      <alignment horizontal="center" vertical="center"/>
    </xf>
    <xf numFmtId="0" fontId="20" fillId="4" borderId="0" xfId="0" applyFont="1" applyFill="1" applyAlignment="1">
      <alignment horizontal="center" vertical="center"/>
    </xf>
    <xf numFmtId="0" fontId="21" fillId="2" borderId="0" xfId="0" applyFont="1" applyFill="1" applyAlignment="1">
      <alignment horizontal="center" vertical="center"/>
    </xf>
    <xf numFmtId="0" fontId="21" fillId="0" borderId="0" xfId="0" applyFont="1" applyAlignment="1">
      <alignment horizontal="center" vertical="center"/>
    </xf>
    <xf numFmtId="0" fontId="20" fillId="5" borderId="0" xfId="0" applyFont="1" applyFill="1" applyAlignment="1">
      <alignment horizontal="center" vertical="center"/>
    </xf>
    <xf numFmtId="0" fontId="20" fillId="4" borderId="2" xfId="0" applyFont="1" applyFill="1" applyBorder="1" applyAlignment="1">
      <alignment horizontal="center" vertical="center"/>
    </xf>
    <xf numFmtId="0" fontId="20" fillId="6" borderId="0" xfId="0" applyFont="1" applyFill="1" applyAlignment="1">
      <alignment horizontal="center" vertical="center"/>
    </xf>
    <xf numFmtId="0" fontId="20" fillId="7" borderId="0" xfId="0" applyFont="1" applyFill="1" applyAlignment="1">
      <alignment horizontal="center" vertical="center"/>
    </xf>
    <xf numFmtId="0" fontId="20" fillId="8" borderId="2" xfId="0" applyFont="1" applyFill="1" applyBorder="1" applyAlignment="1">
      <alignment horizontal="center" vertical="center"/>
    </xf>
    <xf numFmtId="0" fontId="20" fillId="8" borderId="0" xfId="0" applyFont="1" applyFill="1" applyAlignment="1">
      <alignment horizontal="center" vertical="center"/>
    </xf>
    <xf numFmtId="0" fontId="20" fillId="2" borderId="0" xfId="0" applyFont="1" applyFill="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0" fillId="7" borderId="0" xfId="0" applyFont="1" applyFill="1" applyBorder="1" applyAlignment="1">
      <alignment horizontal="center" vertical="center"/>
    </xf>
    <xf numFmtId="0" fontId="21" fillId="2" borderId="0" xfId="0" applyFont="1" applyFill="1" applyBorder="1" applyAlignment="1">
      <alignment horizontal="center" vertical="center"/>
    </xf>
    <xf numFmtId="0" fontId="21" fillId="0" borderId="0" xfId="0" applyFont="1" applyBorder="1" applyAlignment="1">
      <alignment horizontal="center" vertical="center"/>
    </xf>
    <xf numFmtId="0" fontId="20" fillId="8" borderId="0" xfId="0" applyFont="1" applyFill="1" applyBorder="1" applyAlignment="1">
      <alignment horizontal="center" vertical="center"/>
    </xf>
    <xf numFmtId="0" fontId="20" fillId="9" borderId="0" xfId="0" applyFont="1" applyFill="1" applyAlignment="1">
      <alignment horizontal="center" vertical="center"/>
    </xf>
    <xf numFmtId="0" fontId="20" fillId="6" borderId="2" xfId="0" applyFont="1" applyFill="1" applyBorder="1" applyAlignment="1">
      <alignment horizontal="center" vertical="center"/>
    </xf>
    <xf numFmtId="0" fontId="18" fillId="2" borderId="0" xfId="0" applyFont="1" applyFill="1" applyAlignment="1">
      <alignment horizontal="center" vertical="top"/>
    </xf>
    <xf numFmtId="0" fontId="8" fillId="2" borderId="0" xfId="0" applyFont="1" applyFill="1" applyAlignment="1">
      <alignment horizontal="center" vertical="top"/>
    </xf>
    <xf numFmtId="0" fontId="1" fillId="2" borderId="0" xfId="0" applyFont="1" applyFill="1" applyAlignment="1">
      <alignment/>
    </xf>
    <xf numFmtId="0" fontId="24" fillId="0" borderId="0" xfId="0" applyFont="1" applyAlignment="1">
      <alignment horizontal="center"/>
    </xf>
    <xf numFmtId="0" fontId="28" fillId="2" borderId="0" xfId="0" applyFont="1" applyFill="1" applyAlignment="1">
      <alignment horizontal="center" vertical="center"/>
    </xf>
    <xf numFmtId="0" fontId="28" fillId="3" borderId="0" xfId="0" applyFont="1" applyFill="1" applyAlignment="1">
      <alignment horizontal="center" vertical="center"/>
    </xf>
    <xf numFmtId="0" fontId="29" fillId="2" borderId="0" xfId="0" applyFont="1" applyFill="1" applyAlignment="1">
      <alignment horizontal="center" vertical="center"/>
    </xf>
    <xf numFmtId="0" fontId="29" fillId="3" borderId="0" xfId="0" applyFont="1" applyFill="1" applyAlignment="1">
      <alignment horizontal="center" vertical="center"/>
    </xf>
    <xf numFmtId="0" fontId="2" fillId="2" borderId="0" xfId="0" applyFont="1" applyFill="1" applyAlignment="1">
      <alignment horizontal="center" vertical="top"/>
    </xf>
    <xf numFmtId="0" fontId="2" fillId="2" borderId="0" xfId="0" applyFont="1" applyFill="1" applyBorder="1" applyAlignment="1">
      <alignment horizontal="center" vertical="top"/>
    </xf>
    <xf numFmtId="0" fontId="2" fillId="2" borderId="0" xfId="0" applyFont="1" applyFill="1" applyBorder="1" applyAlignment="1">
      <alignment vertical="center"/>
    </xf>
    <xf numFmtId="0" fontId="0" fillId="2" borderId="0" xfId="0" applyFill="1" applyBorder="1" applyAlignment="1">
      <alignment/>
    </xf>
    <xf numFmtId="0" fontId="2" fillId="3" borderId="0" xfId="0" applyFont="1" applyFill="1" applyAlignment="1">
      <alignment horizontal="center" vertical="top"/>
    </xf>
    <xf numFmtId="0" fontId="2" fillId="3" borderId="0" xfId="0" applyFont="1" applyFill="1" applyBorder="1" applyAlignment="1">
      <alignment horizontal="center" vertical="top"/>
    </xf>
    <xf numFmtId="0" fontId="2" fillId="3" borderId="0" xfId="0" applyFont="1" applyFill="1" applyBorder="1" applyAlignment="1">
      <alignment vertical="center"/>
    </xf>
    <xf numFmtId="0" fontId="0" fillId="3" borderId="0" xfId="0" applyFill="1" applyBorder="1" applyAlignment="1">
      <alignment/>
    </xf>
    <xf numFmtId="0" fontId="23" fillId="3" borderId="0" xfId="0" applyFont="1" applyFill="1" applyBorder="1" applyAlignment="1">
      <alignment horizontal="center" vertical="center"/>
    </xf>
    <xf numFmtId="0" fontId="24" fillId="0" borderId="0" xfId="0" applyFont="1" applyAlignment="1">
      <alignment horizontal="center" vertical="center"/>
    </xf>
    <xf numFmtId="0" fontId="31" fillId="2" borderId="0"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vertical="center"/>
    </xf>
    <xf numFmtId="0" fontId="13" fillId="4" borderId="5" xfId="0" applyFont="1" applyFill="1" applyBorder="1" applyAlignment="1">
      <alignment vertical="center"/>
    </xf>
    <xf numFmtId="0" fontId="13" fillId="4" borderId="3" xfId="0" applyFont="1" applyFill="1" applyBorder="1" applyAlignment="1">
      <alignment vertical="center"/>
    </xf>
    <xf numFmtId="0" fontId="0" fillId="4" borderId="3" xfId="0" applyFont="1" applyFill="1" applyBorder="1" applyAlignment="1">
      <alignment vertical="center"/>
    </xf>
    <xf numFmtId="0" fontId="13" fillId="5" borderId="6" xfId="0" applyFont="1" applyFill="1" applyBorder="1" applyAlignment="1">
      <alignment horizontal="center" vertical="center"/>
    </xf>
    <xf numFmtId="0" fontId="13" fillId="5" borderId="7" xfId="0" applyFont="1" applyFill="1" applyBorder="1" applyAlignment="1">
      <alignment vertical="center"/>
    </xf>
    <xf numFmtId="0" fontId="13" fillId="5" borderId="8" xfId="0" applyFont="1" applyFill="1" applyBorder="1" applyAlignment="1">
      <alignment vertical="center"/>
    </xf>
    <xf numFmtId="0" fontId="13" fillId="5" borderId="6" xfId="0" applyFont="1" applyFill="1" applyBorder="1" applyAlignment="1">
      <alignment vertical="center"/>
    </xf>
    <xf numFmtId="0" fontId="0" fillId="5" borderId="6" xfId="0" applyFont="1" applyFill="1" applyBorder="1" applyAlignment="1">
      <alignment vertical="center"/>
    </xf>
    <xf numFmtId="0" fontId="13" fillId="2" borderId="7" xfId="0" applyFont="1" applyFill="1" applyBorder="1" applyAlignment="1">
      <alignment vertical="center"/>
    </xf>
    <xf numFmtId="0" fontId="13" fillId="2" borderId="8" xfId="0" applyFont="1" applyFill="1" applyBorder="1" applyAlignment="1">
      <alignment vertical="center"/>
    </xf>
    <xf numFmtId="0" fontId="13" fillId="2" borderId="6" xfId="0" applyFont="1" applyFill="1" applyBorder="1" applyAlignment="1">
      <alignment vertical="center"/>
    </xf>
    <xf numFmtId="0" fontId="0" fillId="2" borderId="6" xfId="0" applyFont="1" applyFill="1" applyBorder="1" applyAlignment="1">
      <alignment vertical="center"/>
    </xf>
    <xf numFmtId="0" fontId="13" fillId="6" borderId="6" xfId="0" applyFont="1" applyFill="1" applyBorder="1" applyAlignment="1">
      <alignment horizontal="center" vertical="center"/>
    </xf>
    <xf numFmtId="0" fontId="13" fillId="6" borderId="6" xfId="0" applyFont="1" applyFill="1" applyBorder="1" applyAlignment="1">
      <alignment vertical="center"/>
    </xf>
    <xf numFmtId="0" fontId="0" fillId="6" borderId="6" xfId="0" applyFont="1" applyFill="1" applyBorder="1" applyAlignment="1">
      <alignment vertical="center"/>
    </xf>
    <xf numFmtId="0" fontId="32" fillId="6" borderId="0" xfId="0" applyFont="1" applyFill="1" applyAlignment="1">
      <alignment horizontal="center" vertical="center"/>
    </xf>
    <xf numFmtId="0" fontId="32" fillId="6" borderId="9" xfId="0" applyFont="1" applyFill="1" applyBorder="1" applyAlignment="1">
      <alignment vertical="center"/>
    </xf>
    <xf numFmtId="0" fontId="32" fillId="6" borderId="10" xfId="0" applyFont="1" applyFill="1" applyBorder="1" applyAlignment="1">
      <alignment vertical="center"/>
    </xf>
    <xf numFmtId="0" fontId="32" fillId="6" borderId="0" xfId="0" applyFont="1" applyFill="1" applyAlignment="1">
      <alignment vertical="center"/>
    </xf>
    <xf numFmtId="0" fontId="1" fillId="6" borderId="0" xfId="0" applyFont="1" applyFill="1" applyAlignment="1">
      <alignment vertical="center"/>
    </xf>
    <xf numFmtId="0" fontId="0" fillId="0" borderId="0" xfId="0" applyFill="1" applyAlignment="1">
      <alignment/>
    </xf>
    <xf numFmtId="0" fontId="13" fillId="8" borderId="11" xfId="0" applyFont="1" applyFill="1" applyBorder="1" applyAlignment="1">
      <alignment horizontal="center" vertical="center"/>
    </xf>
    <xf numFmtId="0" fontId="13" fillId="8" borderId="12" xfId="0" applyFont="1" applyFill="1" applyBorder="1" applyAlignment="1">
      <alignment horizontal="right" vertical="center"/>
    </xf>
    <xf numFmtId="0" fontId="34" fillId="8" borderId="2" xfId="0" applyFont="1" applyFill="1" applyBorder="1" applyAlignment="1">
      <alignment vertical="center"/>
    </xf>
    <xf numFmtId="0" fontId="13" fillId="8" borderId="12" xfId="0" applyFont="1" applyFill="1" applyBorder="1" applyAlignment="1">
      <alignment vertical="center"/>
    </xf>
    <xf numFmtId="0" fontId="0" fillId="8" borderId="2" xfId="0" applyFont="1" applyFill="1" applyBorder="1" applyAlignment="1">
      <alignment/>
    </xf>
    <xf numFmtId="170" fontId="13" fillId="8" borderId="2" xfId="0" applyNumberFormat="1" applyFont="1" applyFill="1" applyBorder="1" applyAlignment="1" applyProtection="1">
      <alignment horizontal="right" vertical="center"/>
      <protection/>
    </xf>
    <xf numFmtId="0" fontId="2" fillId="9" borderId="0" xfId="0" applyFont="1" applyFill="1" applyBorder="1" applyAlignment="1">
      <alignment horizontal="center" vertical="center"/>
    </xf>
    <xf numFmtId="0" fontId="20" fillId="7" borderId="0"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8" xfId="0" applyFont="1" applyFill="1" applyBorder="1" applyAlignment="1">
      <alignment horizontal="center" vertical="center"/>
    </xf>
    <xf numFmtId="0" fontId="13" fillId="6" borderId="7" xfId="0" applyFont="1" applyFill="1" applyBorder="1" applyAlignment="1">
      <alignment horizontal="center" vertical="center"/>
    </xf>
    <xf numFmtId="0" fontId="0" fillId="0" borderId="0" xfId="0" applyFill="1" applyAlignment="1">
      <alignment horizontal="justify" vertical="top"/>
    </xf>
    <xf numFmtId="0" fontId="0" fillId="0" borderId="0" xfId="0" applyFont="1" applyAlignment="1">
      <alignment horizontal="justify" vertical="top" wrapText="1"/>
    </xf>
    <xf numFmtId="0" fontId="0" fillId="0" borderId="0" xfId="0" applyAlignment="1">
      <alignment horizontal="justify" vertical="top" wrapText="1"/>
    </xf>
    <xf numFmtId="0" fontId="10" fillId="10" borderId="0" xfId="0" applyFont="1" applyFill="1" applyAlignment="1">
      <alignment horizontal="center" vertical="center"/>
    </xf>
    <xf numFmtId="0" fontId="10" fillId="10" borderId="0" xfId="0" applyFont="1" applyFill="1" applyBorder="1" applyAlignment="1">
      <alignment horizontal="center" vertical="center"/>
    </xf>
    <xf numFmtId="0" fontId="32" fillId="10" borderId="0" xfId="0" applyFont="1" applyFill="1" applyBorder="1" applyAlignment="1">
      <alignment horizontal="center" vertical="center"/>
    </xf>
    <xf numFmtId="0" fontId="17" fillId="0" borderId="0" xfId="0" applyFont="1" applyFill="1" applyAlignment="1">
      <alignment horizontal="center"/>
    </xf>
    <xf numFmtId="0" fontId="0" fillId="0" borderId="0" xfId="0" applyFill="1" applyAlignment="1">
      <alignment horizontal="left"/>
    </xf>
    <xf numFmtId="0" fontId="13" fillId="0" borderId="0" xfId="0" applyFont="1" applyAlignment="1">
      <alignment horizontal="justify" vertical="top" wrapText="1"/>
    </xf>
    <xf numFmtId="0" fontId="0" fillId="0" borderId="0" xfId="0" applyFont="1" applyAlignment="1">
      <alignment horizontal="left" vertical="top"/>
    </xf>
    <xf numFmtId="0" fontId="20" fillId="0" borderId="0" xfId="0" applyFont="1" applyAlignment="1" applyProtection="1">
      <alignment horizontal="center" vertical="center"/>
      <protection locked="0"/>
    </xf>
    <xf numFmtId="0" fontId="37" fillId="10" borderId="0" xfId="0" applyFont="1" applyFill="1" applyAlignment="1">
      <alignment horizontal="center"/>
    </xf>
    <xf numFmtId="0" fontId="10" fillId="10" borderId="0" xfId="0" applyFont="1" applyFill="1" applyAlignment="1">
      <alignment horizontal="center"/>
    </xf>
    <xf numFmtId="0" fontId="38" fillId="10" borderId="0" xfId="0" applyFont="1" applyFill="1" applyAlignment="1">
      <alignment horizontal="center" vertical="center"/>
    </xf>
    <xf numFmtId="0" fontId="11" fillId="10" borderId="0" xfId="0" applyFont="1" applyFill="1" applyAlignment="1">
      <alignment horizontal="center" vertical="top"/>
    </xf>
    <xf numFmtId="0" fontId="30" fillId="10" borderId="0" xfId="0" applyFont="1" applyFill="1" applyAlignment="1">
      <alignment horizontal="center" vertical="top"/>
    </xf>
    <xf numFmtId="0" fontId="20" fillId="0" borderId="0" xfId="0" applyFont="1" applyFill="1" applyBorder="1" applyAlignment="1" applyProtection="1">
      <alignment horizontal="center" vertical="center"/>
      <protection locked="0"/>
    </xf>
    <xf numFmtId="0" fontId="20" fillId="8" borderId="0" xfId="0" applyFont="1" applyFill="1" applyAlignment="1">
      <alignment horizontal="center" vertical="center"/>
    </xf>
    <xf numFmtId="0" fontId="20" fillId="0" borderId="0" xfId="0" applyFont="1" applyFill="1" applyAlignment="1" applyProtection="1">
      <alignment horizontal="center" vertical="center"/>
      <protection locked="0"/>
    </xf>
    <xf numFmtId="0" fontId="7" fillId="2" borderId="0" xfId="0" applyFont="1" applyFill="1" applyAlignment="1">
      <alignment horizontal="center" vertical="center"/>
    </xf>
    <xf numFmtId="0" fontId="20" fillId="0" borderId="15" xfId="0" applyFont="1" applyBorder="1" applyAlignment="1" applyProtection="1">
      <alignment horizontal="center" vertical="center"/>
      <protection locked="0"/>
    </xf>
    <xf numFmtId="0" fontId="20" fillId="7" borderId="15" xfId="0" applyFont="1" applyFill="1" applyBorder="1" applyAlignment="1">
      <alignment horizontal="center" vertical="center"/>
    </xf>
    <xf numFmtId="0" fontId="20" fillId="8" borderId="0" xfId="0" applyFont="1" applyFill="1" applyAlignment="1" applyProtection="1">
      <alignment horizontal="center" vertical="center"/>
      <protection/>
    </xf>
    <xf numFmtId="0" fontId="13" fillId="6" borderId="8" xfId="0" applyFont="1" applyFill="1" applyBorder="1" applyAlignment="1">
      <alignment horizontal="center" vertical="center"/>
    </xf>
    <xf numFmtId="0" fontId="32" fillId="6" borderId="16" xfId="0" applyFont="1" applyFill="1" applyBorder="1" applyAlignment="1">
      <alignment horizontal="center" vertical="center"/>
    </xf>
    <xf numFmtId="0" fontId="32" fillId="6" borderId="17" xfId="0" applyFont="1" applyFill="1" applyBorder="1" applyAlignment="1">
      <alignment horizontal="center" vertical="center"/>
    </xf>
    <xf numFmtId="0" fontId="13" fillId="8" borderId="2" xfId="0" applyFont="1" applyFill="1" applyBorder="1" applyAlignment="1" applyProtection="1">
      <alignment horizontal="center" vertical="center"/>
      <protection/>
    </xf>
    <xf numFmtId="0" fontId="13" fillId="8" borderId="18" xfId="0" applyFont="1" applyFill="1" applyBorder="1" applyAlignment="1" applyProtection="1">
      <alignment horizontal="center" vertical="center"/>
      <protection/>
    </xf>
    <xf numFmtId="0" fontId="13" fillId="8" borderId="2" xfId="0" applyFont="1" applyFill="1" applyBorder="1" applyAlignment="1">
      <alignment horizontal="center" vertical="center"/>
    </xf>
    <xf numFmtId="0" fontId="7" fillId="2" borderId="0" xfId="0" applyFont="1" applyFill="1" applyBorder="1" applyAlignment="1" applyProtection="1">
      <alignment horizontal="center" vertical="center"/>
      <protection/>
    </xf>
    <xf numFmtId="0" fontId="13" fillId="8" borderId="19" xfId="0" applyFont="1" applyFill="1" applyBorder="1" applyAlignment="1">
      <alignment horizontal="center" vertical="center"/>
    </xf>
    <xf numFmtId="0" fontId="13" fillId="8" borderId="20" xfId="0" applyFont="1" applyFill="1" applyBorder="1" applyAlignment="1">
      <alignment horizontal="center" vertical="center"/>
    </xf>
    <xf numFmtId="0" fontId="13" fillId="8" borderId="11" xfId="0" applyFont="1" applyFill="1" applyBorder="1" applyAlignment="1">
      <alignment horizontal="center" vertical="center"/>
    </xf>
    <xf numFmtId="0" fontId="33" fillId="11" borderId="0" xfId="0" applyFont="1" applyFill="1" applyBorder="1" applyAlignment="1">
      <alignment horizontal="center" vertical="center"/>
    </xf>
    <xf numFmtId="0" fontId="24" fillId="0" borderId="0" xfId="0" applyFont="1" applyAlignment="1">
      <alignment horizontal="center"/>
    </xf>
    <xf numFmtId="0" fontId="25" fillId="10" borderId="0" xfId="0" applyFont="1" applyFill="1" applyAlignment="1">
      <alignment horizontal="center" vertical="center"/>
    </xf>
    <xf numFmtId="0" fontId="36" fillId="10" borderId="0" xfId="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tabSelected="1" zoomScaleSheetLayoutView="75" workbookViewId="0" topLeftCell="A1">
      <selection activeCell="A1" sqref="A1"/>
    </sheetView>
  </sheetViews>
  <sheetFormatPr defaultColWidth="9.140625" defaultRowHeight="12.75"/>
  <cols>
    <col min="1" max="3" width="0.5625" style="0" customWidth="1"/>
    <col min="4" max="4" width="3.28125" style="0" customWidth="1"/>
    <col min="5" max="5" width="0.85546875" style="0" customWidth="1"/>
    <col min="6" max="6" width="4.57421875" style="0" customWidth="1"/>
    <col min="7" max="7" width="16.8515625" style="0" customWidth="1"/>
    <col min="8" max="9" width="1.421875" style="0" customWidth="1"/>
    <col min="10" max="10" width="64.7109375" style="0" customWidth="1"/>
    <col min="11" max="11" width="1.7109375" style="0" customWidth="1"/>
    <col min="12" max="14" width="0.5625" style="0" customWidth="1"/>
  </cols>
  <sheetData>
    <row r="1" spans="1:14" ht="3" customHeight="1">
      <c r="A1" s="2"/>
      <c r="B1" s="2"/>
      <c r="C1" s="2"/>
      <c r="D1" s="2"/>
      <c r="E1" s="2"/>
      <c r="F1" s="2"/>
      <c r="G1" s="2"/>
      <c r="H1" s="2"/>
      <c r="I1" s="2"/>
      <c r="J1" s="2"/>
      <c r="K1" s="2"/>
      <c r="L1" s="2"/>
      <c r="M1" s="2"/>
      <c r="N1" s="2"/>
    </row>
    <row r="2" spans="1:14" ht="3" customHeight="1">
      <c r="A2" s="2"/>
      <c r="B2" s="3"/>
      <c r="C2" s="3"/>
      <c r="D2" s="3"/>
      <c r="E2" s="3"/>
      <c r="F2" s="3"/>
      <c r="G2" s="3"/>
      <c r="H2" s="3"/>
      <c r="I2" s="3"/>
      <c r="J2" s="3"/>
      <c r="K2" s="3"/>
      <c r="L2" s="3"/>
      <c r="M2" s="3"/>
      <c r="N2" s="2"/>
    </row>
    <row r="3" spans="1:14" ht="3" customHeight="1">
      <c r="A3" s="2"/>
      <c r="B3" s="3"/>
      <c r="C3" s="2"/>
      <c r="D3" s="2"/>
      <c r="E3" s="2"/>
      <c r="F3" s="2"/>
      <c r="G3" s="2"/>
      <c r="H3" s="2"/>
      <c r="I3" s="2"/>
      <c r="J3" s="2"/>
      <c r="K3" s="2"/>
      <c r="L3" s="10"/>
      <c r="M3" s="3"/>
      <c r="N3" s="2"/>
    </row>
    <row r="4" spans="1:14" s="13" customFormat="1" ht="18.75" customHeight="1">
      <c r="A4" s="11"/>
      <c r="B4" s="12"/>
      <c r="C4" s="11"/>
      <c r="D4" s="114" t="s">
        <v>14</v>
      </c>
      <c r="E4" s="114"/>
      <c r="F4" s="114"/>
      <c r="G4" s="114"/>
      <c r="H4" s="114"/>
      <c r="I4" s="114"/>
      <c r="J4" s="114"/>
      <c r="K4" s="114"/>
      <c r="L4" s="14"/>
      <c r="M4" s="12"/>
      <c r="N4" s="11"/>
    </row>
    <row r="5" spans="1:14" s="13" customFormat="1" ht="14.25" customHeight="1">
      <c r="A5" s="11"/>
      <c r="B5" s="12"/>
      <c r="C5" s="11"/>
      <c r="D5" s="116" t="s">
        <v>84</v>
      </c>
      <c r="E5" s="116"/>
      <c r="F5" s="116"/>
      <c r="G5" s="116"/>
      <c r="H5" s="116"/>
      <c r="I5" s="116"/>
      <c r="J5" s="116"/>
      <c r="K5" s="116"/>
      <c r="L5" s="14"/>
      <c r="M5" s="12"/>
      <c r="N5" s="11"/>
    </row>
    <row r="6" spans="1:14" s="13" customFormat="1" ht="18" customHeight="1">
      <c r="A6" s="11"/>
      <c r="B6" s="12"/>
      <c r="C6" s="11"/>
      <c r="D6" s="115" t="s">
        <v>83</v>
      </c>
      <c r="E6" s="115"/>
      <c r="F6" s="115"/>
      <c r="G6" s="115"/>
      <c r="H6" s="115"/>
      <c r="I6" s="115"/>
      <c r="J6" s="115"/>
      <c r="K6" s="115"/>
      <c r="L6" s="14"/>
      <c r="M6" s="12"/>
      <c r="N6" s="11"/>
    </row>
    <row r="7" spans="1:14" s="13" customFormat="1" ht="1.5" customHeight="1">
      <c r="A7" s="11"/>
      <c r="B7" s="12"/>
      <c r="C7" s="11"/>
      <c r="D7" s="15"/>
      <c r="E7" s="15"/>
      <c r="F7" s="15"/>
      <c r="G7" s="15"/>
      <c r="H7" s="15"/>
      <c r="I7" s="15"/>
      <c r="J7" s="16"/>
      <c r="K7" s="16"/>
      <c r="L7" s="11"/>
      <c r="M7" s="12"/>
      <c r="N7" s="11"/>
    </row>
    <row r="8" spans="1:14" s="13" customFormat="1" ht="6" customHeight="1">
      <c r="A8" s="11"/>
      <c r="B8" s="12"/>
      <c r="C8" s="11"/>
      <c r="D8" s="17"/>
      <c r="E8" s="18"/>
      <c r="F8" s="18"/>
      <c r="G8" s="18"/>
      <c r="H8" s="18"/>
      <c r="I8" s="18"/>
      <c r="J8" s="19"/>
      <c r="K8" s="19"/>
      <c r="L8" s="11"/>
      <c r="M8" s="12"/>
      <c r="N8" s="11"/>
    </row>
    <row r="9" spans="1:14" s="13" customFormat="1" ht="12.75">
      <c r="A9" s="11"/>
      <c r="B9" s="12"/>
      <c r="C9" s="11"/>
      <c r="D9" s="20" t="s">
        <v>15</v>
      </c>
      <c r="E9" s="21"/>
      <c r="F9" s="118" t="s">
        <v>16</v>
      </c>
      <c r="G9" s="118"/>
      <c r="H9" s="118"/>
      <c r="I9" s="118"/>
      <c r="J9" s="118"/>
      <c r="K9" s="22"/>
      <c r="L9" s="11"/>
      <c r="M9" s="12"/>
      <c r="N9" s="11"/>
    </row>
    <row r="10" spans="1:14" s="13" customFormat="1" ht="6" customHeight="1">
      <c r="A10" s="11"/>
      <c r="B10" s="12"/>
      <c r="C10" s="11"/>
      <c r="D10" s="20"/>
      <c r="E10" s="21"/>
      <c r="F10" s="22"/>
      <c r="G10" s="22"/>
      <c r="H10" s="22"/>
      <c r="I10" s="22"/>
      <c r="J10" s="22"/>
      <c r="K10" s="22"/>
      <c r="L10" s="11"/>
      <c r="M10" s="12"/>
      <c r="N10" s="11"/>
    </row>
    <row r="11" spans="1:14" s="13" customFormat="1" ht="12.75">
      <c r="A11" s="11"/>
      <c r="B11" s="12"/>
      <c r="C11" s="11"/>
      <c r="D11" s="20"/>
      <c r="E11" s="21"/>
      <c r="F11" s="23"/>
      <c r="G11" s="23" t="s">
        <v>17</v>
      </c>
      <c r="H11" s="24" t="s">
        <v>18</v>
      </c>
      <c r="I11" s="18"/>
      <c r="J11" s="18" t="s">
        <v>19</v>
      </c>
      <c r="K11" s="18"/>
      <c r="L11" s="11"/>
      <c r="M11" s="12"/>
      <c r="N11" s="11"/>
    </row>
    <row r="12" spans="1:14" s="13" customFormat="1" ht="6.75" customHeight="1">
      <c r="A12" s="11"/>
      <c r="B12" s="12"/>
      <c r="C12" s="11"/>
      <c r="D12" s="20"/>
      <c r="E12" s="21"/>
      <c r="F12" s="23"/>
      <c r="G12" s="23"/>
      <c r="H12" s="24"/>
      <c r="I12" s="18"/>
      <c r="J12" s="18"/>
      <c r="K12" s="18"/>
      <c r="L12" s="11"/>
      <c r="M12" s="12"/>
      <c r="N12" s="11"/>
    </row>
    <row r="13" spans="1:14" s="13" customFormat="1" ht="63.75">
      <c r="A13" s="11"/>
      <c r="B13" s="12"/>
      <c r="C13" s="11"/>
      <c r="D13" s="20"/>
      <c r="E13" s="21"/>
      <c r="F13" s="25"/>
      <c r="G13" s="25" t="s">
        <v>20</v>
      </c>
      <c r="H13" s="24" t="s">
        <v>18</v>
      </c>
      <c r="I13" s="18"/>
      <c r="J13" s="26" t="s">
        <v>53</v>
      </c>
      <c r="K13" s="18"/>
      <c r="L13" s="11"/>
      <c r="M13" s="12"/>
      <c r="N13" s="11"/>
    </row>
    <row r="14" spans="1:14" s="13" customFormat="1" ht="6.75" customHeight="1">
      <c r="A14" s="11"/>
      <c r="B14" s="12"/>
      <c r="C14" s="11"/>
      <c r="D14" s="20"/>
      <c r="E14" s="21"/>
      <c r="F14" s="18"/>
      <c r="G14" s="18"/>
      <c r="H14" s="27"/>
      <c r="I14" s="18"/>
      <c r="J14" s="18"/>
      <c r="K14" s="18"/>
      <c r="L14" s="11"/>
      <c r="M14" s="12"/>
      <c r="N14" s="11"/>
    </row>
    <row r="15" spans="1:14" s="13" customFormat="1" ht="12.75">
      <c r="A15" s="11"/>
      <c r="B15" s="12"/>
      <c r="C15" s="11"/>
      <c r="D15" s="20"/>
      <c r="E15" s="21"/>
      <c r="F15" s="28" t="s">
        <v>21</v>
      </c>
      <c r="G15" s="25" t="s">
        <v>22</v>
      </c>
      <c r="H15" s="24" t="s">
        <v>18</v>
      </c>
      <c r="I15" s="18"/>
      <c r="J15" s="18" t="s">
        <v>23</v>
      </c>
      <c r="K15" s="18"/>
      <c r="L15" s="11"/>
      <c r="M15" s="12"/>
      <c r="N15" s="11"/>
    </row>
    <row r="16" spans="1:14" s="13" customFormat="1" ht="6" customHeight="1">
      <c r="A16" s="11"/>
      <c r="B16" s="12"/>
      <c r="C16" s="11"/>
      <c r="D16" s="20"/>
      <c r="E16" s="21"/>
      <c r="F16" s="18"/>
      <c r="G16" s="18"/>
      <c r="H16" s="18"/>
      <c r="I16" s="18"/>
      <c r="J16" s="18"/>
      <c r="K16" s="18"/>
      <c r="L16" s="11"/>
      <c r="M16" s="12"/>
      <c r="N16" s="11"/>
    </row>
    <row r="17" spans="1:14" s="13" customFormat="1" ht="26.25" customHeight="1">
      <c r="A17" s="11"/>
      <c r="B17" s="12"/>
      <c r="C17" s="11"/>
      <c r="D17" s="20" t="s">
        <v>24</v>
      </c>
      <c r="E17" s="21"/>
      <c r="F17" s="119" t="s">
        <v>25</v>
      </c>
      <c r="G17" s="119"/>
      <c r="H17" s="119"/>
      <c r="I17" s="119"/>
      <c r="J17" s="119"/>
      <c r="K17" s="29"/>
      <c r="L17" s="11"/>
      <c r="M17" s="12"/>
      <c r="N17" s="11"/>
    </row>
    <row r="18" spans="1:14" s="13" customFormat="1" ht="6" customHeight="1">
      <c r="A18" s="11"/>
      <c r="B18" s="12"/>
      <c r="C18" s="11"/>
      <c r="D18" s="20"/>
      <c r="E18" s="21"/>
      <c r="F18" s="29"/>
      <c r="G18" s="29"/>
      <c r="H18" s="29"/>
      <c r="I18" s="29"/>
      <c r="J18" s="29"/>
      <c r="K18" s="29"/>
      <c r="L18" s="11"/>
      <c r="M18" s="12"/>
      <c r="N18" s="11"/>
    </row>
    <row r="19" spans="1:14" s="13" customFormat="1" ht="39" customHeight="1">
      <c r="A19" s="11"/>
      <c r="B19" s="12"/>
      <c r="C19" s="11"/>
      <c r="D19" s="20" t="s">
        <v>26</v>
      </c>
      <c r="E19" s="21"/>
      <c r="F19" s="112" t="s">
        <v>82</v>
      </c>
      <c r="G19" s="113"/>
      <c r="H19" s="113"/>
      <c r="I19" s="113"/>
      <c r="J19" s="113"/>
      <c r="K19" s="18"/>
      <c r="L19" s="11"/>
      <c r="M19" s="12"/>
      <c r="N19" s="11"/>
    </row>
    <row r="20" spans="1:14" s="13" customFormat="1" ht="6" customHeight="1">
      <c r="A20" s="11"/>
      <c r="B20" s="12"/>
      <c r="C20" s="11"/>
      <c r="D20" s="20"/>
      <c r="E20" s="21"/>
      <c r="F20" s="18"/>
      <c r="G20" s="18"/>
      <c r="H20" s="18"/>
      <c r="I20" s="18"/>
      <c r="J20" s="18"/>
      <c r="K20" s="18"/>
      <c r="L20" s="11"/>
      <c r="M20" s="12"/>
      <c r="N20" s="11"/>
    </row>
    <row r="21" spans="1:14" s="13" customFormat="1" ht="12.75">
      <c r="A21" s="11"/>
      <c r="B21" s="12"/>
      <c r="C21" s="11"/>
      <c r="D21" s="20" t="s">
        <v>27</v>
      </c>
      <c r="E21" s="21"/>
      <c r="F21" s="120" t="s">
        <v>94</v>
      </c>
      <c r="G21" s="120"/>
      <c r="H21" s="120"/>
      <c r="I21" s="120"/>
      <c r="J21" s="120"/>
      <c r="K21" s="30"/>
      <c r="L21" s="11"/>
      <c r="M21" s="12"/>
      <c r="N21" s="11"/>
    </row>
    <row r="22" spans="1:14" s="13" customFormat="1" ht="6" customHeight="1">
      <c r="A22" s="11"/>
      <c r="B22" s="12"/>
      <c r="C22" s="11"/>
      <c r="D22" s="20"/>
      <c r="E22" s="21"/>
      <c r="F22" s="31"/>
      <c r="G22" s="31"/>
      <c r="H22" s="31"/>
      <c r="I22" s="31"/>
      <c r="J22" s="31"/>
      <c r="K22" s="31"/>
      <c r="L22" s="11"/>
      <c r="M22" s="12"/>
      <c r="N22" s="11"/>
    </row>
    <row r="23" spans="1:14" s="13" customFormat="1" ht="65.25" customHeight="1">
      <c r="A23" s="11"/>
      <c r="B23" s="12"/>
      <c r="C23" s="11"/>
      <c r="D23" s="20" t="s">
        <v>28</v>
      </c>
      <c r="E23" s="21"/>
      <c r="F23" s="112" t="s">
        <v>52</v>
      </c>
      <c r="G23" s="113"/>
      <c r="H23" s="113"/>
      <c r="I23" s="113"/>
      <c r="J23" s="113"/>
      <c r="K23" s="18"/>
      <c r="L23" s="11"/>
      <c r="M23" s="12"/>
      <c r="N23" s="11"/>
    </row>
    <row r="24" spans="1:14" s="13" customFormat="1" ht="6" customHeight="1">
      <c r="A24" s="11"/>
      <c r="B24" s="12"/>
      <c r="C24" s="11"/>
      <c r="D24" s="20"/>
      <c r="E24" s="21"/>
      <c r="F24" s="18"/>
      <c r="G24" s="18"/>
      <c r="H24" s="18"/>
      <c r="I24" s="18"/>
      <c r="J24" s="18"/>
      <c r="K24" s="18"/>
      <c r="L24" s="11"/>
      <c r="M24" s="12"/>
      <c r="N24" s="11"/>
    </row>
    <row r="25" spans="1:14" s="13" customFormat="1" ht="66" customHeight="1">
      <c r="A25" s="11"/>
      <c r="B25" s="12"/>
      <c r="C25" s="11"/>
      <c r="D25" s="20" t="s">
        <v>29</v>
      </c>
      <c r="E25" s="21"/>
      <c r="F25" s="112" t="s">
        <v>54</v>
      </c>
      <c r="G25" s="113"/>
      <c r="H25" s="113"/>
      <c r="I25" s="113"/>
      <c r="J25" s="113"/>
      <c r="K25" s="18"/>
      <c r="L25" s="11"/>
      <c r="M25" s="12"/>
      <c r="N25" s="11"/>
    </row>
    <row r="26" spans="1:14" s="13" customFormat="1" ht="6" customHeight="1">
      <c r="A26" s="11"/>
      <c r="B26" s="12"/>
      <c r="C26" s="11"/>
      <c r="D26" s="20"/>
      <c r="E26" s="21"/>
      <c r="F26" s="30"/>
      <c r="G26" s="30"/>
      <c r="H26" s="30"/>
      <c r="I26" s="30"/>
      <c r="J26" s="30"/>
      <c r="K26" s="30"/>
      <c r="L26" s="11"/>
      <c r="M26" s="12"/>
      <c r="N26" s="11"/>
    </row>
    <row r="27" spans="1:14" s="13" customFormat="1" ht="37.5" customHeight="1">
      <c r="A27" s="11"/>
      <c r="B27" s="12"/>
      <c r="C27" s="11"/>
      <c r="D27" s="20" t="s">
        <v>30</v>
      </c>
      <c r="E27" s="21"/>
      <c r="F27" s="112" t="s">
        <v>35</v>
      </c>
      <c r="G27" s="113"/>
      <c r="H27" s="113"/>
      <c r="I27" s="113"/>
      <c r="J27" s="113"/>
      <c r="K27" s="30"/>
      <c r="L27" s="11"/>
      <c r="M27" s="12"/>
      <c r="N27" s="11"/>
    </row>
    <row r="28" spans="1:14" s="13" customFormat="1" ht="6" customHeight="1">
      <c r="A28" s="11"/>
      <c r="B28" s="12"/>
      <c r="C28" s="11"/>
      <c r="D28" s="20"/>
      <c r="E28" s="21"/>
      <c r="F28" s="30"/>
      <c r="G28" s="30"/>
      <c r="H28" s="30"/>
      <c r="I28" s="30"/>
      <c r="J28" s="30"/>
      <c r="K28" s="30"/>
      <c r="L28" s="11"/>
      <c r="M28" s="12"/>
      <c r="N28" s="11"/>
    </row>
    <row r="29" spans="1:14" s="13" customFormat="1" ht="39" customHeight="1">
      <c r="A29" s="11"/>
      <c r="B29" s="12"/>
      <c r="C29" s="11"/>
      <c r="D29" s="20" t="s">
        <v>31</v>
      </c>
      <c r="E29" s="21"/>
      <c r="F29" s="112" t="s">
        <v>36</v>
      </c>
      <c r="G29" s="113"/>
      <c r="H29" s="113"/>
      <c r="I29" s="113"/>
      <c r="J29" s="113"/>
      <c r="K29" s="30"/>
      <c r="L29" s="11"/>
      <c r="M29" s="12"/>
      <c r="N29" s="11"/>
    </row>
    <row r="30" spans="1:14" s="13" customFormat="1" ht="6" customHeight="1">
      <c r="A30" s="11"/>
      <c r="B30" s="12"/>
      <c r="C30" s="11"/>
      <c r="D30" s="20"/>
      <c r="E30" s="21"/>
      <c r="F30" s="30"/>
      <c r="G30" s="30"/>
      <c r="H30" s="30"/>
      <c r="I30" s="30"/>
      <c r="J30" s="30"/>
      <c r="K30" s="30"/>
      <c r="L30" s="11"/>
      <c r="M30" s="12"/>
      <c r="N30" s="11"/>
    </row>
    <row r="31" spans="1:14" s="13" customFormat="1" ht="105.75" customHeight="1">
      <c r="A31" s="11"/>
      <c r="B31" s="12"/>
      <c r="C31" s="11"/>
      <c r="D31" s="20" t="s">
        <v>32</v>
      </c>
      <c r="E31" s="21"/>
      <c r="F31" s="112" t="s">
        <v>95</v>
      </c>
      <c r="G31" s="113"/>
      <c r="H31" s="113"/>
      <c r="I31" s="113"/>
      <c r="J31" s="113"/>
      <c r="K31" s="30"/>
      <c r="L31" s="11"/>
      <c r="M31" s="12"/>
      <c r="N31" s="11"/>
    </row>
    <row r="32" spans="1:14" s="13" customFormat="1" ht="3.75" customHeight="1">
      <c r="A32" s="11"/>
      <c r="B32" s="12"/>
      <c r="C32" s="11"/>
      <c r="D32" s="20"/>
      <c r="E32" s="21"/>
      <c r="F32" s="18"/>
      <c r="G32" s="18"/>
      <c r="H32" s="18"/>
      <c r="I32" s="18"/>
      <c r="J32" s="18"/>
      <c r="K32" s="18"/>
      <c r="L32" s="11"/>
      <c r="M32" s="12"/>
      <c r="N32" s="11"/>
    </row>
    <row r="33" spans="1:14" s="13" customFormat="1" ht="15.75">
      <c r="A33" s="11"/>
      <c r="B33" s="12"/>
      <c r="C33" s="11"/>
      <c r="D33" s="20"/>
      <c r="E33" s="21"/>
      <c r="F33" s="117" t="s">
        <v>33</v>
      </c>
      <c r="G33" s="117"/>
      <c r="H33" s="117"/>
      <c r="I33" s="117"/>
      <c r="J33" s="117"/>
      <c r="K33" s="32"/>
      <c r="L33" s="11"/>
      <c r="M33" s="12"/>
      <c r="N33" s="11"/>
    </row>
    <row r="34" spans="1:14" s="13" customFormat="1" ht="6" customHeight="1">
      <c r="A34" s="11"/>
      <c r="B34" s="12"/>
      <c r="C34" s="11"/>
      <c r="D34" s="20"/>
      <c r="E34" s="21"/>
      <c r="F34" s="18"/>
      <c r="G34" s="18"/>
      <c r="H34" s="18"/>
      <c r="I34" s="18"/>
      <c r="J34" s="18"/>
      <c r="K34" s="18"/>
      <c r="L34" s="11"/>
      <c r="M34" s="12"/>
      <c r="N34" s="11"/>
    </row>
    <row r="35" spans="1:14" s="13" customFormat="1" ht="51.75" customHeight="1">
      <c r="A35" s="11"/>
      <c r="B35" s="12"/>
      <c r="C35" s="11"/>
      <c r="D35" s="20" t="s">
        <v>34</v>
      </c>
      <c r="E35" s="21"/>
      <c r="F35" s="111" t="s">
        <v>80</v>
      </c>
      <c r="G35" s="111"/>
      <c r="H35" s="111"/>
      <c r="I35" s="111"/>
      <c r="J35" s="111"/>
      <c r="K35" s="18"/>
      <c r="L35" s="11"/>
      <c r="M35" s="12"/>
      <c r="N35" s="11"/>
    </row>
    <row r="36" spans="1:14" s="13" customFormat="1" ht="6" customHeight="1">
      <c r="A36" s="11"/>
      <c r="B36" s="12"/>
      <c r="C36" s="11"/>
      <c r="D36" s="20"/>
      <c r="E36" s="21"/>
      <c r="F36" s="18"/>
      <c r="G36" s="18"/>
      <c r="H36" s="18"/>
      <c r="I36" s="18"/>
      <c r="J36" s="18"/>
      <c r="K36" s="18"/>
      <c r="L36" s="11"/>
      <c r="M36" s="12"/>
      <c r="N36" s="11"/>
    </row>
    <row r="37" spans="1:14" s="13" customFormat="1" ht="38.25" customHeight="1">
      <c r="A37" s="11"/>
      <c r="B37" s="12"/>
      <c r="C37" s="11"/>
      <c r="D37" s="20" t="s">
        <v>81</v>
      </c>
      <c r="E37" s="21"/>
      <c r="F37" s="112" t="s">
        <v>51</v>
      </c>
      <c r="G37" s="113"/>
      <c r="H37" s="113"/>
      <c r="I37" s="113"/>
      <c r="J37" s="113"/>
      <c r="K37" s="30"/>
      <c r="L37" s="11"/>
      <c r="M37" s="12"/>
      <c r="N37" s="11"/>
    </row>
    <row r="38" spans="1:14" s="13" customFormat="1" ht="6" customHeight="1">
      <c r="A38" s="11"/>
      <c r="B38" s="12"/>
      <c r="C38" s="11"/>
      <c r="D38" s="17"/>
      <c r="E38" s="18"/>
      <c r="F38" s="18"/>
      <c r="G38" s="18"/>
      <c r="H38" s="18"/>
      <c r="I38" s="18"/>
      <c r="J38" s="18"/>
      <c r="K38" s="18"/>
      <c r="L38" s="11"/>
      <c r="M38" s="12"/>
      <c r="N38" s="11"/>
    </row>
    <row r="39" spans="1:14" s="13" customFormat="1" ht="3" customHeight="1">
      <c r="A39" s="11"/>
      <c r="B39" s="12"/>
      <c r="C39" s="11"/>
      <c r="D39" s="11"/>
      <c r="E39" s="11"/>
      <c r="F39" s="11"/>
      <c r="G39" s="11"/>
      <c r="H39" s="11"/>
      <c r="I39" s="11"/>
      <c r="J39" s="11"/>
      <c r="K39" s="11"/>
      <c r="L39" s="11"/>
      <c r="M39" s="12"/>
      <c r="N39" s="11"/>
    </row>
    <row r="40" spans="1:14" s="13" customFormat="1" ht="3" customHeight="1">
      <c r="A40" s="11"/>
      <c r="B40" s="12"/>
      <c r="C40" s="12"/>
      <c r="D40" s="12"/>
      <c r="E40" s="12"/>
      <c r="F40" s="12"/>
      <c r="G40" s="12"/>
      <c r="H40" s="12"/>
      <c r="I40" s="12"/>
      <c r="J40" s="12"/>
      <c r="K40" s="12"/>
      <c r="L40" s="12"/>
      <c r="M40" s="12"/>
      <c r="N40" s="11"/>
    </row>
    <row r="41" spans="1:14" ht="3" customHeight="1">
      <c r="A41" s="2"/>
      <c r="B41" s="2"/>
      <c r="C41" s="2"/>
      <c r="D41" s="2"/>
      <c r="E41" s="2"/>
      <c r="F41" s="2"/>
      <c r="G41" s="2"/>
      <c r="H41" s="2"/>
      <c r="I41" s="2"/>
      <c r="J41" s="2"/>
      <c r="K41" s="2"/>
      <c r="L41" s="2"/>
      <c r="M41" s="2"/>
      <c r="N41" s="2"/>
    </row>
  </sheetData>
  <sheetProtection sheet="1" objects="1" scenarios="1"/>
  <mergeCells count="15">
    <mergeCell ref="F9:J9"/>
    <mergeCell ref="F17:J17"/>
    <mergeCell ref="F19:J19"/>
    <mergeCell ref="F23:J23"/>
    <mergeCell ref="F21:J21"/>
    <mergeCell ref="F35:J35"/>
    <mergeCell ref="F37:J37"/>
    <mergeCell ref="D4:K4"/>
    <mergeCell ref="D6:K6"/>
    <mergeCell ref="F25:J25"/>
    <mergeCell ref="F27:J27"/>
    <mergeCell ref="F29:J29"/>
    <mergeCell ref="F31:J31"/>
    <mergeCell ref="D5:K5"/>
    <mergeCell ref="F33:J33"/>
  </mergeCells>
  <printOptions horizontalCentered="1"/>
  <pageMargins left="0.5" right="0.5" top="0.6" bottom="0.6" header="0.5" footer="0.5"/>
  <pageSetup fitToHeight="1" fitToWidth="1" horizontalDpi="300" verticalDpi="300" orientation="portrait" scale="95" r:id="rId1"/>
</worksheet>
</file>

<file path=xl/worksheets/sheet2.xml><?xml version="1.0" encoding="utf-8"?>
<worksheet xmlns="http://schemas.openxmlformats.org/spreadsheetml/2006/main" xmlns:r="http://schemas.openxmlformats.org/officeDocument/2006/relationships">
  <sheetPr>
    <pageSetUpPr fitToPage="1"/>
  </sheetPr>
  <dimension ref="A1:U62"/>
  <sheetViews>
    <sheetView workbookViewId="0" topLeftCell="A1">
      <selection activeCell="A1" sqref="A1"/>
    </sheetView>
  </sheetViews>
  <sheetFormatPr defaultColWidth="9.140625" defaultRowHeight="12.75"/>
  <cols>
    <col min="1" max="5" width="0.5625" style="0" customWidth="1"/>
    <col min="6" max="6" width="32.7109375" style="0" customWidth="1"/>
    <col min="7" max="7" width="0.5625" style="0" customWidth="1"/>
    <col min="8" max="8" width="3.28125" style="0" customWidth="1"/>
    <col min="9" max="9" width="4.7109375" style="0" customWidth="1"/>
    <col min="10" max="12" width="0.5625" style="0" customWidth="1"/>
    <col min="13" max="13" width="32.7109375" style="0" customWidth="1"/>
    <col min="14" max="14" width="0.5625" style="0" customWidth="1"/>
    <col min="15" max="15" width="3.28125" style="0" customWidth="1"/>
    <col min="16" max="16" width="4.7109375" style="0" customWidth="1"/>
    <col min="17" max="21" width="0.5625" style="0" customWidth="1"/>
  </cols>
  <sheetData>
    <row r="1" spans="1:21" ht="3" customHeight="1">
      <c r="A1" s="1"/>
      <c r="B1" s="1"/>
      <c r="C1" s="1"/>
      <c r="D1" s="1"/>
      <c r="E1" s="1"/>
      <c r="F1" s="1"/>
      <c r="G1" s="1"/>
      <c r="H1" s="1"/>
      <c r="I1" s="1"/>
      <c r="J1" s="1"/>
      <c r="K1" s="1"/>
      <c r="L1" s="1"/>
      <c r="M1" s="1"/>
      <c r="N1" s="1"/>
      <c r="O1" s="1"/>
      <c r="P1" s="1"/>
      <c r="Q1" s="1"/>
      <c r="R1" s="1"/>
      <c r="S1" s="1"/>
      <c r="T1" s="1"/>
      <c r="U1" s="1"/>
    </row>
    <row r="2" spans="1:21" ht="3" customHeight="1">
      <c r="A2" s="1"/>
      <c r="B2" s="3"/>
      <c r="C2" s="3"/>
      <c r="D2" s="3"/>
      <c r="E2" s="3"/>
      <c r="F2" s="3"/>
      <c r="G2" s="3"/>
      <c r="H2" s="3"/>
      <c r="I2" s="3"/>
      <c r="J2" s="3"/>
      <c r="K2" s="3"/>
      <c r="L2" s="3"/>
      <c r="M2" s="3"/>
      <c r="N2" s="3"/>
      <c r="O2" s="3"/>
      <c r="P2" s="3"/>
      <c r="Q2" s="3"/>
      <c r="R2" s="3"/>
      <c r="S2" s="3"/>
      <c r="T2" s="4"/>
      <c r="U2" s="2"/>
    </row>
    <row r="3" spans="1:21" ht="3" customHeight="1">
      <c r="A3" s="1"/>
      <c r="B3" s="3"/>
      <c r="C3" s="2"/>
      <c r="D3" s="2"/>
      <c r="E3" s="2"/>
      <c r="F3" s="2"/>
      <c r="G3" s="2"/>
      <c r="H3" s="2"/>
      <c r="I3" s="2"/>
      <c r="J3" s="2"/>
      <c r="K3" s="2"/>
      <c r="L3" s="2"/>
      <c r="M3" s="2"/>
      <c r="N3" s="2"/>
      <c r="O3" s="2"/>
      <c r="P3" s="2"/>
      <c r="Q3" s="2"/>
      <c r="R3" s="2"/>
      <c r="S3" s="2"/>
      <c r="T3" s="4"/>
      <c r="U3" s="2"/>
    </row>
    <row r="4" spans="1:21" ht="24.75" customHeight="1">
      <c r="A4" s="1"/>
      <c r="B4" s="3"/>
      <c r="C4" s="2"/>
      <c r="D4" s="122" t="s">
        <v>8</v>
      </c>
      <c r="E4" s="122"/>
      <c r="F4" s="122"/>
      <c r="G4" s="122"/>
      <c r="H4" s="122"/>
      <c r="I4" s="122"/>
      <c r="J4" s="122"/>
      <c r="K4" s="122"/>
      <c r="L4" s="122"/>
      <c r="M4" s="122"/>
      <c r="N4" s="122"/>
      <c r="O4" s="122"/>
      <c r="P4" s="122"/>
      <c r="Q4" s="122"/>
      <c r="R4" s="122"/>
      <c r="S4" s="2"/>
      <c r="T4" s="4"/>
      <c r="U4" s="2"/>
    </row>
    <row r="5" spans="1:21" ht="18" customHeight="1">
      <c r="A5" s="1"/>
      <c r="B5" s="3"/>
      <c r="C5" s="2"/>
      <c r="D5" s="123" t="s">
        <v>10</v>
      </c>
      <c r="E5" s="123"/>
      <c r="F5" s="123"/>
      <c r="G5" s="123"/>
      <c r="H5" s="123"/>
      <c r="I5" s="123"/>
      <c r="J5" s="123"/>
      <c r="K5" s="123"/>
      <c r="L5" s="123"/>
      <c r="M5" s="123"/>
      <c r="N5" s="123"/>
      <c r="O5" s="123"/>
      <c r="P5" s="123"/>
      <c r="Q5" s="123"/>
      <c r="R5" s="123"/>
      <c r="S5" s="2"/>
      <c r="T5" s="4"/>
      <c r="U5" s="2"/>
    </row>
    <row r="6" spans="1:21" ht="24" customHeight="1">
      <c r="A6" s="1"/>
      <c r="B6" s="3"/>
      <c r="C6" s="2"/>
      <c r="D6" s="124" t="s">
        <v>11</v>
      </c>
      <c r="E6" s="124"/>
      <c r="F6" s="124"/>
      <c r="G6" s="124"/>
      <c r="H6" s="124"/>
      <c r="I6" s="124"/>
      <c r="J6" s="124"/>
      <c r="K6" s="124"/>
      <c r="L6" s="124"/>
      <c r="M6" s="124"/>
      <c r="N6" s="124"/>
      <c r="O6" s="124"/>
      <c r="P6" s="124"/>
      <c r="Q6" s="124"/>
      <c r="R6" s="124"/>
      <c r="S6" s="2"/>
      <c r="T6" s="4"/>
      <c r="U6" s="2"/>
    </row>
    <row r="7" spans="1:21" ht="18" customHeight="1">
      <c r="A7" s="1"/>
      <c r="B7" s="3"/>
      <c r="C7" s="2"/>
      <c r="D7" s="125" t="s">
        <v>12</v>
      </c>
      <c r="E7" s="126"/>
      <c r="F7" s="126"/>
      <c r="G7" s="126"/>
      <c r="H7" s="126"/>
      <c r="I7" s="126"/>
      <c r="J7" s="126"/>
      <c r="K7" s="126"/>
      <c r="L7" s="126"/>
      <c r="M7" s="126"/>
      <c r="N7" s="126"/>
      <c r="O7" s="126"/>
      <c r="P7" s="126"/>
      <c r="Q7" s="126"/>
      <c r="R7" s="126"/>
      <c r="S7" s="2"/>
      <c r="T7" s="4"/>
      <c r="U7" s="2"/>
    </row>
    <row r="8" spans="1:21" ht="2.25" customHeight="1">
      <c r="A8" s="1"/>
      <c r="B8" s="3"/>
      <c r="C8" s="2"/>
      <c r="D8" s="56"/>
      <c r="E8" s="57"/>
      <c r="F8" s="57"/>
      <c r="G8" s="57"/>
      <c r="H8" s="57"/>
      <c r="I8" s="57"/>
      <c r="J8" s="57"/>
      <c r="K8" s="57"/>
      <c r="L8" s="57"/>
      <c r="M8" s="57"/>
      <c r="N8" s="57"/>
      <c r="O8" s="57"/>
      <c r="P8" s="57"/>
      <c r="Q8" s="57"/>
      <c r="R8" s="57"/>
      <c r="S8" s="2"/>
      <c r="T8" s="4"/>
      <c r="U8" s="2"/>
    </row>
    <row r="9" spans="1:21" ht="9" customHeight="1">
      <c r="A9" s="1"/>
      <c r="B9" s="3"/>
      <c r="C9" s="2"/>
      <c r="D9" s="9"/>
      <c r="E9" s="9"/>
      <c r="F9" s="9"/>
      <c r="G9" s="9"/>
      <c r="H9" s="9"/>
      <c r="I9" s="9"/>
      <c r="J9" s="9"/>
      <c r="K9" s="9"/>
      <c r="L9" s="9"/>
      <c r="M9" s="9"/>
      <c r="N9" s="9"/>
      <c r="O9" s="9"/>
      <c r="P9" s="9"/>
      <c r="Q9" s="9"/>
      <c r="R9" s="9"/>
      <c r="S9" s="2"/>
      <c r="T9" s="4"/>
      <c r="U9" s="2"/>
    </row>
    <row r="10" spans="1:21" ht="3" customHeight="1">
      <c r="A10" s="1"/>
      <c r="B10" s="3"/>
      <c r="C10" s="2"/>
      <c r="D10" s="6"/>
      <c r="E10" s="5"/>
      <c r="F10" s="5"/>
      <c r="G10" s="5"/>
      <c r="H10" s="5"/>
      <c r="I10" s="5"/>
      <c r="J10" s="5"/>
      <c r="K10" s="5"/>
      <c r="L10" s="5"/>
      <c r="M10" s="5"/>
      <c r="N10" s="5"/>
      <c r="O10" s="5"/>
      <c r="P10" s="5"/>
      <c r="Q10" s="5"/>
      <c r="R10" s="6"/>
      <c r="S10" s="2"/>
      <c r="T10" s="4"/>
      <c r="U10" s="2"/>
    </row>
    <row r="11" spans="1:21" ht="20.25">
      <c r="A11" s="1"/>
      <c r="B11" s="3"/>
      <c r="C11" s="2"/>
      <c r="D11" s="6"/>
      <c r="E11" s="7"/>
      <c r="F11" s="104" t="s">
        <v>37</v>
      </c>
      <c r="G11" s="7"/>
      <c r="H11" s="127"/>
      <c r="I11" s="127"/>
      <c r="J11" s="127"/>
      <c r="K11" s="127"/>
      <c r="L11" s="127"/>
      <c r="M11" s="127"/>
      <c r="N11" s="127"/>
      <c r="O11" s="127"/>
      <c r="P11" s="127"/>
      <c r="Q11" s="7"/>
      <c r="R11" s="8"/>
      <c r="S11" s="2"/>
      <c r="T11" s="4"/>
      <c r="U11" s="2"/>
    </row>
    <row r="12" spans="1:21" ht="3" customHeight="1">
      <c r="A12" s="1"/>
      <c r="B12" s="3"/>
      <c r="C12" s="2"/>
      <c r="D12" s="6"/>
      <c r="E12" s="5"/>
      <c r="F12" s="5"/>
      <c r="G12" s="5"/>
      <c r="H12" s="5"/>
      <c r="I12" s="5"/>
      <c r="J12" s="5"/>
      <c r="K12" s="5"/>
      <c r="L12" s="5"/>
      <c r="M12" s="5"/>
      <c r="N12" s="5"/>
      <c r="O12" s="5"/>
      <c r="P12" s="5"/>
      <c r="Q12" s="5"/>
      <c r="R12" s="6"/>
      <c r="S12" s="2"/>
      <c r="T12" s="4"/>
      <c r="U12" s="2"/>
    </row>
    <row r="13" spans="1:21" ht="9" customHeight="1">
      <c r="A13" s="1"/>
      <c r="B13" s="3"/>
      <c r="C13" s="2"/>
      <c r="D13" s="9"/>
      <c r="E13" s="9"/>
      <c r="F13" s="9"/>
      <c r="G13" s="9"/>
      <c r="H13" s="9"/>
      <c r="I13" s="9"/>
      <c r="J13" s="9"/>
      <c r="K13" s="9"/>
      <c r="L13" s="9"/>
      <c r="M13" s="9"/>
      <c r="N13" s="9"/>
      <c r="O13" s="9"/>
      <c r="P13" s="9"/>
      <c r="Q13" s="9"/>
      <c r="R13" s="9"/>
      <c r="S13" s="2"/>
      <c r="T13" s="4"/>
      <c r="U13" s="2"/>
    </row>
    <row r="14" spans="1:21" ht="3" customHeight="1">
      <c r="A14" s="1"/>
      <c r="B14" s="3"/>
      <c r="C14" s="2"/>
      <c r="D14" s="6"/>
      <c r="E14" s="5"/>
      <c r="F14" s="5"/>
      <c r="G14" s="5"/>
      <c r="H14" s="5"/>
      <c r="I14" s="5"/>
      <c r="J14" s="5"/>
      <c r="K14" s="5"/>
      <c r="L14" s="5"/>
      <c r="M14" s="5"/>
      <c r="N14" s="5"/>
      <c r="O14" s="5"/>
      <c r="P14" s="5"/>
      <c r="Q14" s="5"/>
      <c r="R14" s="6"/>
      <c r="S14" s="2"/>
      <c r="T14" s="4"/>
      <c r="U14" s="2"/>
    </row>
    <row r="15" spans="1:21" ht="20.25">
      <c r="A15" s="1"/>
      <c r="B15" s="3"/>
      <c r="C15" s="2"/>
      <c r="D15" s="6"/>
      <c r="E15" s="5"/>
      <c r="F15" s="128" t="s">
        <v>96</v>
      </c>
      <c r="G15" s="128"/>
      <c r="H15" s="128"/>
      <c r="I15" s="128"/>
      <c r="J15" s="128"/>
      <c r="K15" s="128"/>
      <c r="L15" s="128"/>
      <c r="M15" s="128"/>
      <c r="N15" s="5"/>
      <c r="O15" s="129"/>
      <c r="P15" s="129"/>
      <c r="Q15" s="5"/>
      <c r="R15" s="6"/>
      <c r="S15" s="2"/>
      <c r="T15" s="4"/>
      <c r="U15" s="2"/>
    </row>
    <row r="16" spans="1:21" ht="3" customHeight="1">
      <c r="A16" s="1"/>
      <c r="B16" s="3"/>
      <c r="C16" s="2"/>
      <c r="D16" s="6"/>
      <c r="E16" s="5"/>
      <c r="F16" s="5"/>
      <c r="G16" s="5"/>
      <c r="H16" s="5"/>
      <c r="I16" s="5"/>
      <c r="J16" s="5"/>
      <c r="K16" s="5"/>
      <c r="L16" s="5"/>
      <c r="M16" s="5"/>
      <c r="N16" s="5"/>
      <c r="O16" s="5"/>
      <c r="P16" s="5"/>
      <c r="Q16" s="5"/>
      <c r="R16" s="6"/>
      <c r="S16" s="2"/>
      <c r="T16" s="4"/>
      <c r="U16" s="2"/>
    </row>
    <row r="17" spans="1:21" ht="9" customHeight="1">
      <c r="A17" s="1"/>
      <c r="B17" s="3"/>
      <c r="C17" s="2"/>
      <c r="D17" s="9"/>
      <c r="E17" s="9"/>
      <c r="F17" s="9"/>
      <c r="G17" s="9"/>
      <c r="H17" s="9"/>
      <c r="I17" s="9"/>
      <c r="J17" s="9"/>
      <c r="K17" s="9"/>
      <c r="L17" s="9"/>
      <c r="M17" s="9"/>
      <c r="N17" s="9"/>
      <c r="O17" s="9"/>
      <c r="P17" s="9"/>
      <c r="Q17" s="9"/>
      <c r="R17" s="9"/>
      <c r="S17" s="2"/>
      <c r="T17" s="4"/>
      <c r="U17" s="2"/>
    </row>
    <row r="18" spans="1:21" ht="22.5" customHeight="1">
      <c r="A18" s="1"/>
      <c r="B18" s="3"/>
      <c r="C18" s="2"/>
      <c r="D18" s="130" t="s">
        <v>2</v>
      </c>
      <c r="E18" s="130"/>
      <c r="F18" s="130"/>
      <c r="G18" s="130"/>
      <c r="H18" s="130"/>
      <c r="I18" s="130"/>
      <c r="J18" s="130"/>
      <c r="K18" s="130"/>
      <c r="L18" s="130"/>
      <c r="M18" s="130"/>
      <c r="N18" s="130"/>
      <c r="O18" s="130"/>
      <c r="P18" s="130"/>
      <c r="Q18" s="130"/>
      <c r="R18" s="130"/>
      <c r="S18" s="2"/>
      <c r="T18" s="4"/>
      <c r="U18" s="2"/>
    </row>
    <row r="19" spans="1:21" ht="9" customHeight="1">
      <c r="A19" s="1"/>
      <c r="B19" s="3"/>
      <c r="C19" s="2"/>
      <c r="D19" s="33"/>
      <c r="E19" s="33"/>
      <c r="F19" s="33"/>
      <c r="G19" s="33"/>
      <c r="H19" s="33"/>
      <c r="I19" s="33"/>
      <c r="J19" s="33"/>
      <c r="K19" s="33"/>
      <c r="L19" s="33"/>
      <c r="M19" s="33"/>
      <c r="N19" s="33"/>
      <c r="O19" s="33"/>
      <c r="P19" s="33"/>
      <c r="Q19" s="33"/>
      <c r="R19" s="33"/>
      <c r="S19" s="2"/>
      <c r="T19" s="4"/>
      <c r="U19" s="2"/>
    </row>
    <row r="20" spans="1:21" ht="3" customHeight="1">
      <c r="A20" s="1"/>
      <c r="B20" s="3"/>
      <c r="C20" s="2"/>
      <c r="D20" s="33"/>
      <c r="E20" s="34"/>
      <c r="F20" s="34"/>
      <c r="G20" s="34"/>
      <c r="H20" s="34"/>
      <c r="I20" s="34"/>
      <c r="J20" s="34"/>
      <c r="K20" s="33"/>
      <c r="L20" s="34"/>
      <c r="M20" s="34"/>
      <c r="N20" s="34"/>
      <c r="O20" s="34"/>
      <c r="P20" s="34"/>
      <c r="Q20" s="34"/>
      <c r="R20" s="33"/>
      <c r="S20" s="2"/>
      <c r="T20" s="4"/>
      <c r="U20" s="2"/>
    </row>
    <row r="21" spans="1:21" ht="20.25" thickBot="1">
      <c r="A21" s="1"/>
      <c r="B21" s="3"/>
      <c r="C21" s="2"/>
      <c r="D21" s="33"/>
      <c r="E21" s="34"/>
      <c r="F21" s="38" t="s">
        <v>86</v>
      </c>
      <c r="G21" s="39"/>
      <c r="H21" s="131"/>
      <c r="I21" s="131"/>
      <c r="J21" s="39"/>
      <c r="K21" s="40"/>
      <c r="L21" s="39"/>
      <c r="M21" s="41" t="s">
        <v>55</v>
      </c>
      <c r="N21" s="39"/>
      <c r="O21" s="131" t="s">
        <v>13</v>
      </c>
      <c r="P21" s="131"/>
      <c r="Q21" s="34"/>
      <c r="R21" s="33"/>
      <c r="S21" s="2"/>
      <c r="T21" s="4"/>
      <c r="U21" s="2"/>
    </row>
    <row r="22" spans="1:21" ht="18.75" thickTop="1">
      <c r="A22" s="1"/>
      <c r="B22" s="3"/>
      <c r="C22" s="2"/>
      <c r="D22" s="33"/>
      <c r="E22" s="34"/>
      <c r="F22" s="42" t="s">
        <v>87</v>
      </c>
      <c r="G22" s="39"/>
      <c r="H22" s="121"/>
      <c r="I22" s="121"/>
      <c r="J22" s="39"/>
      <c r="K22" s="40"/>
      <c r="L22" s="39"/>
      <c r="M22" s="45" t="s">
        <v>56</v>
      </c>
      <c r="N22" s="39"/>
      <c r="O22" s="133" t="str">
        <f>IF(O21=" "," ",ROUNDUP((80+O21)/80*100,0))</f>
        <v> </v>
      </c>
      <c r="P22" s="133"/>
      <c r="Q22" s="34"/>
      <c r="R22" s="33"/>
      <c r="S22" s="2"/>
      <c r="T22" s="4"/>
      <c r="U22" s="2"/>
    </row>
    <row r="23" spans="1:21" ht="3" customHeight="1">
      <c r="A23" s="1"/>
      <c r="B23" s="3"/>
      <c r="C23" s="2"/>
      <c r="D23" s="33"/>
      <c r="E23" s="34"/>
      <c r="F23" s="39"/>
      <c r="G23" s="39"/>
      <c r="H23" s="39"/>
      <c r="I23" s="39"/>
      <c r="J23" s="39"/>
      <c r="K23" s="40"/>
      <c r="L23" s="39"/>
      <c r="M23" s="39"/>
      <c r="N23" s="39"/>
      <c r="O23" s="39"/>
      <c r="P23" s="39"/>
      <c r="Q23" s="34"/>
      <c r="R23" s="33"/>
      <c r="S23" s="2"/>
      <c r="T23" s="4"/>
      <c r="U23" s="2"/>
    </row>
    <row r="24" spans="1:21" ht="9" customHeight="1">
      <c r="A24" s="1"/>
      <c r="B24" s="3"/>
      <c r="C24" s="2"/>
      <c r="D24" s="33"/>
      <c r="E24" s="33"/>
      <c r="F24" s="40"/>
      <c r="G24" s="40"/>
      <c r="H24" s="40"/>
      <c r="I24" s="40"/>
      <c r="J24" s="40"/>
      <c r="K24" s="40"/>
      <c r="L24" s="40"/>
      <c r="M24" s="40"/>
      <c r="N24" s="40"/>
      <c r="O24" s="40"/>
      <c r="P24" s="40"/>
      <c r="Q24" s="33"/>
      <c r="R24" s="33"/>
      <c r="S24" s="2"/>
      <c r="T24" s="4"/>
      <c r="U24" s="2"/>
    </row>
    <row r="25" spans="1:21" ht="3" customHeight="1">
      <c r="A25" s="1"/>
      <c r="B25" s="3"/>
      <c r="C25" s="2"/>
      <c r="D25" s="33"/>
      <c r="E25" s="34"/>
      <c r="F25" s="39"/>
      <c r="G25" s="39"/>
      <c r="H25" s="39"/>
      <c r="I25" s="39"/>
      <c r="J25" s="39"/>
      <c r="K25" s="40"/>
      <c r="L25" s="39"/>
      <c r="M25" s="39"/>
      <c r="N25" s="39"/>
      <c r="O25" s="39"/>
      <c r="P25" s="39"/>
      <c r="Q25" s="34"/>
      <c r="R25" s="33"/>
      <c r="S25" s="2"/>
      <c r="T25" s="4"/>
      <c r="U25" s="2"/>
    </row>
    <row r="26" spans="1:21" ht="18.75" thickBot="1">
      <c r="A26" s="1"/>
      <c r="B26" s="3"/>
      <c r="C26" s="2"/>
      <c r="D26" s="33"/>
      <c r="E26" s="34"/>
      <c r="F26" s="43" t="s">
        <v>97</v>
      </c>
      <c r="G26" s="39"/>
      <c r="H26" s="131" t="s">
        <v>13</v>
      </c>
      <c r="I26" s="131"/>
      <c r="J26" s="39"/>
      <c r="K26" s="40"/>
      <c r="L26" s="39"/>
      <c r="M26" s="44" t="s">
        <v>101</v>
      </c>
      <c r="N26" s="39"/>
      <c r="O26" s="132" t="str">
        <f>IF(OR(H26=" ",O21=" ")," ",ROUNDUP(((H21+H22)*3+(80+O21)*3+H26*6.4+O15+H56)/10,0))</f>
        <v> </v>
      </c>
      <c r="P26" s="132"/>
      <c r="Q26" s="34"/>
      <c r="R26" s="33"/>
      <c r="S26" s="2"/>
      <c r="T26" s="4"/>
      <c r="U26" s="2"/>
    </row>
    <row r="27" spans="1:21" ht="18.75" thickTop="1">
      <c r="A27" s="1"/>
      <c r="B27" s="3"/>
      <c r="C27" s="2"/>
      <c r="D27" s="33"/>
      <c r="E27" s="34"/>
      <c r="F27" s="45" t="s">
        <v>0</v>
      </c>
      <c r="G27" s="39"/>
      <c r="H27" s="46" t="str">
        <f>IF(H26=" "," ",IF(H26&gt;=70," ",IF(H26&lt;60,"F",IF(H26&lt;70,"D"))))</f>
        <v> </v>
      </c>
      <c r="I27" s="46" t="str">
        <f>IF(H26=" "," ",IF(H26&lt;70," ",IF(H26&lt;75,"C",IF(H26&lt;80,"C+",IF(H26&lt;=82,"B-",IF(H26&lt;88,"B",IF(H26&lt;90,"B+",IF(H26&lt;95,"A-","A"))))))))</f>
        <v> </v>
      </c>
      <c r="J27" s="39"/>
      <c r="K27" s="40"/>
      <c r="L27" s="39"/>
      <c r="M27" s="45" t="s">
        <v>1</v>
      </c>
      <c r="N27" s="39"/>
      <c r="O27" s="46" t="str">
        <f>IF(O26=" "," ",IF(O26&gt;=70," ",IF(O26&lt;60,"F",IF(O26&lt;70,"D"))))</f>
        <v> </v>
      </c>
      <c r="P27" s="46" t="str">
        <f>IF(O26=" "," ",IF(O26&lt;70," ",IF(O26&lt;75,"C",IF(O26&lt;80,"C+",IF(O26&lt;=82,"B-",IF(O26&lt;88,"B",IF(O26&lt;90,"B+",IF(O26&lt;95,"A-","A"))))))))</f>
        <v> </v>
      </c>
      <c r="Q27" s="34"/>
      <c r="R27" s="33"/>
      <c r="S27" s="2"/>
      <c r="T27" s="4"/>
      <c r="U27" s="2"/>
    </row>
    <row r="28" spans="1:21" ht="3" customHeight="1">
      <c r="A28" s="1"/>
      <c r="B28" s="3"/>
      <c r="C28" s="2"/>
      <c r="D28" s="33"/>
      <c r="E28" s="34"/>
      <c r="F28" s="34"/>
      <c r="G28" s="34"/>
      <c r="H28" s="34"/>
      <c r="I28" s="34"/>
      <c r="J28" s="34"/>
      <c r="K28" s="33"/>
      <c r="L28" s="34"/>
      <c r="M28" s="34"/>
      <c r="N28" s="34"/>
      <c r="O28" s="34"/>
      <c r="P28" s="34"/>
      <c r="Q28" s="34"/>
      <c r="R28" s="33"/>
      <c r="S28" s="2"/>
      <c r="T28" s="4"/>
      <c r="U28" s="2"/>
    </row>
    <row r="29" spans="1:21" ht="9" customHeight="1">
      <c r="A29" s="1"/>
      <c r="B29" s="3"/>
      <c r="C29" s="2"/>
      <c r="D29" s="33"/>
      <c r="E29" s="33"/>
      <c r="F29" s="33"/>
      <c r="G29" s="33"/>
      <c r="H29" s="33"/>
      <c r="I29" s="33"/>
      <c r="J29" s="33"/>
      <c r="K29" s="33"/>
      <c r="L29" s="33"/>
      <c r="M29" s="33"/>
      <c r="N29" s="33"/>
      <c r="O29" s="33"/>
      <c r="P29" s="33"/>
      <c r="Q29" s="33"/>
      <c r="R29" s="33"/>
      <c r="S29" s="2"/>
      <c r="T29" s="4"/>
      <c r="U29" s="2"/>
    </row>
    <row r="30" spans="1:21" ht="22.5" customHeight="1">
      <c r="A30" s="1"/>
      <c r="B30" s="3"/>
      <c r="C30" s="2"/>
      <c r="D30" s="130" t="s">
        <v>3</v>
      </c>
      <c r="E30" s="130"/>
      <c r="F30" s="130"/>
      <c r="G30" s="130"/>
      <c r="H30" s="130"/>
      <c r="I30" s="130"/>
      <c r="J30" s="130"/>
      <c r="K30" s="130"/>
      <c r="L30" s="130"/>
      <c r="M30" s="130"/>
      <c r="N30" s="130"/>
      <c r="O30" s="130"/>
      <c r="P30" s="130"/>
      <c r="Q30" s="130"/>
      <c r="R30" s="130"/>
      <c r="S30" s="2"/>
      <c r="T30" s="4"/>
      <c r="U30" s="2"/>
    </row>
    <row r="31" spans="1:21" ht="9" customHeight="1">
      <c r="A31" s="1"/>
      <c r="B31" s="3"/>
      <c r="C31" s="2"/>
      <c r="D31" s="33"/>
      <c r="E31" s="33"/>
      <c r="F31" s="33"/>
      <c r="G31" s="33"/>
      <c r="H31" s="33"/>
      <c r="I31" s="33"/>
      <c r="J31" s="33"/>
      <c r="K31" s="33"/>
      <c r="L31" s="33"/>
      <c r="M31" s="33"/>
      <c r="N31" s="33"/>
      <c r="O31" s="33"/>
      <c r="P31" s="33"/>
      <c r="Q31" s="33"/>
      <c r="R31" s="33"/>
      <c r="S31" s="2"/>
      <c r="T31" s="4"/>
      <c r="U31" s="2"/>
    </row>
    <row r="32" spans="1:21" ht="3" customHeight="1">
      <c r="A32" s="1"/>
      <c r="B32" s="3"/>
      <c r="C32" s="2"/>
      <c r="D32" s="33"/>
      <c r="E32" s="34"/>
      <c r="F32" s="34"/>
      <c r="G32" s="34"/>
      <c r="H32" s="34"/>
      <c r="I32" s="34"/>
      <c r="J32" s="34"/>
      <c r="K32" s="33"/>
      <c r="L32" s="34"/>
      <c r="M32" s="34"/>
      <c r="N32" s="34"/>
      <c r="O32" s="34"/>
      <c r="P32" s="34"/>
      <c r="Q32" s="34"/>
      <c r="R32" s="33"/>
      <c r="S32" s="2"/>
      <c r="T32" s="4"/>
      <c r="U32" s="2"/>
    </row>
    <row r="33" spans="1:21" ht="20.25" thickBot="1">
      <c r="A33" s="1"/>
      <c r="B33" s="3"/>
      <c r="C33" s="2"/>
      <c r="D33" s="33"/>
      <c r="E33" s="34"/>
      <c r="F33" s="38" t="s">
        <v>88</v>
      </c>
      <c r="G33" s="47"/>
      <c r="H33" s="131"/>
      <c r="I33" s="131"/>
      <c r="J33" s="47"/>
      <c r="K33" s="48"/>
      <c r="L33" s="47"/>
      <c r="M33" s="41" t="s">
        <v>57</v>
      </c>
      <c r="N33" s="39"/>
      <c r="O33" s="131" t="s">
        <v>13</v>
      </c>
      <c r="P33" s="131"/>
      <c r="Q33" s="34"/>
      <c r="R33" s="33"/>
      <c r="S33" s="2"/>
      <c r="T33" s="4"/>
      <c r="U33" s="2"/>
    </row>
    <row r="34" spans="1:21" ht="18.75" thickTop="1">
      <c r="A34" s="1"/>
      <c r="B34" s="3"/>
      <c r="C34" s="2"/>
      <c r="D34" s="33"/>
      <c r="E34" s="34"/>
      <c r="F34" s="42" t="s">
        <v>89</v>
      </c>
      <c r="G34" s="47"/>
      <c r="H34" s="121"/>
      <c r="I34" s="121"/>
      <c r="J34" s="47"/>
      <c r="K34" s="48"/>
      <c r="L34" s="47"/>
      <c r="M34" s="45" t="s">
        <v>58</v>
      </c>
      <c r="N34" s="39"/>
      <c r="O34" s="133" t="str">
        <f>IF(O33=" "," ",ROUNDUP((80+O33)/80*100,0))</f>
        <v> </v>
      </c>
      <c r="P34" s="133"/>
      <c r="Q34" s="34"/>
      <c r="R34" s="33"/>
      <c r="S34" s="2"/>
      <c r="T34" s="4"/>
      <c r="U34" s="2"/>
    </row>
    <row r="35" spans="1:21" ht="3" customHeight="1">
      <c r="A35" s="1"/>
      <c r="B35" s="3"/>
      <c r="C35" s="2"/>
      <c r="D35" s="33"/>
      <c r="E35" s="34"/>
      <c r="F35" s="47"/>
      <c r="G35" s="47"/>
      <c r="H35" s="47"/>
      <c r="I35" s="47"/>
      <c r="J35" s="47"/>
      <c r="K35" s="48"/>
      <c r="L35" s="47"/>
      <c r="M35" s="47"/>
      <c r="N35" s="47"/>
      <c r="O35" s="47"/>
      <c r="P35" s="47"/>
      <c r="Q35" s="34"/>
      <c r="R35" s="33"/>
      <c r="S35" s="2"/>
      <c r="T35" s="4"/>
      <c r="U35" s="2"/>
    </row>
    <row r="36" spans="1:21" ht="9" customHeight="1">
      <c r="A36" s="1"/>
      <c r="B36" s="3"/>
      <c r="C36" s="2"/>
      <c r="D36" s="33"/>
      <c r="E36" s="33"/>
      <c r="F36" s="48"/>
      <c r="G36" s="48"/>
      <c r="H36" s="48"/>
      <c r="I36" s="48"/>
      <c r="J36" s="48"/>
      <c r="K36" s="48"/>
      <c r="L36" s="48"/>
      <c r="M36" s="48"/>
      <c r="N36" s="48"/>
      <c r="O36" s="48"/>
      <c r="P36" s="48"/>
      <c r="Q36" s="33"/>
      <c r="R36" s="33"/>
      <c r="S36" s="2"/>
      <c r="T36" s="4"/>
      <c r="U36" s="2"/>
    </row>
    <row r="37" spans="1:21" ht="3" customHeight="1">
      <c r="A37" s="1"/>
      <c r="B37" s="3"/>
      <c r="C37" s="2"/>
      <c r="D37" s="33"/>
      <c r="E37" s="34"/>
      <c r="F37" s="47"/>
      <c r="G37" s="47"/>
      <c r="H37" s="47"/>
      <c r="I37" s="47"/>
      <c r="J37" s="47"/>
      <c r="K37" s="48"/>
      <c r="L37" s="47"/>
      <c r="M37" s="47"/>
      <c r="N37" s="47"/>
      <c r="O37" s="47"/>
      <c r="P37" s="47"/>
      <c r="Q37" s="34"/>
      <c r="R37" s="33"/>
      <c r="S37" s="2"/>
      <c r="T37" s="4"/>
      <c r="U37" s="2"/>
    </row>
    <row r="38" spans="1:21" ht="18.75" thickBot="1">
      <c r="A38" s="1"/>
      <c r="B38" s="3"/>
      <c r="C38" s="2"/>
      <c r="D38" s="33"/>
      <c r="E38" s="34"/>
      <c r="F38" s="43" t="s">
        <v>98</v>
      </c>
      <c r="G38" s="47"/>
      <c r="H38" s="131" t="s">
        <v>13</v>
      </c>
      <c r="I38" s="131"/>
      <c r="J38" s="47"/>
      <c r="K38" s="48"/>
      <c r="L38" s="47"/>
      <c r="M38" s="44" t="s">
        <v>100</v>
      </c>
      <c r="N38" s="47"/>
      <c r="O38" s="132" t="str">
        <f>IF(OR(H38=" ",O26=" ",O33=" ")," ",ROUNDUP(((H21+H22+H33+H34)*1.5+(160+(O21+O33))*1.5+(H26+H38)*3.2+O15+H56)/10,0))</f>
        <v> </v>
      </c>
      <c r="P38" s="132"/>
      <c r="Q38" s="34"/>
      <c r="R38" s="33"/>
      <c r="S38" s="2"/>
      <c r="T38" s="4"/>
      <c r="U38" s="2"/>
    </row>
    <row r="39" spans="1:21" ht="18.75" thickTop="1">
      <c r="A39" s="1"/>
      <c r="B39" s="3"/>
      <c r="C39" s="2"/>
      <c r="D39" s="33"/>
      <c r="E39" s="34"/>
      <c r="F39" s="45" t="s">
        <v>5</v>
      </c>
      <c r="G39" s="47"/>
      <c r="H39" s="46" t="str">
        <f>IF(H38=" "," ",IF(H38&gt;=70," ",IF(H38&lt;60,"F",IF(H38&lt;70,"D"))))</f>
        <v> </v>
      </c>
      <c r="I39" s="46" t="str">
        <f>IF(H38=" "," ",IF(H38&lt;70," ",IF(H38&lt;75,"C",IF(H38&lt;80,"C+",IF(H38&lt;=82,"B-",IF(H38&lt;88,"B",IF(H38&lt;90,"B+",IF(H38&lt;95,"A-","A"))))))))</f>
        <v> </v>
      </c>
      <c r="J39" s="47"/>
      <c r="K39" s="48"/>
      <c r="L39" s="47"/>
      <c r="M39" s="45" t="s">
        <v>93</v>
      </c>
      <c r="N39" s="47"/>
      <c r="O39" s="46" t="str">
        <f>IF(O38=" "," ",IF(O38&gt;=70," ",IF(O38&lt;60,"F",IF(O38&lt;70,"D"))))</f>
        <v> </v>
      </c>
      <c r="P39" s="46" t="str">
        <f>IF(O38=" "," ",IF(O38&lt;70," ",IF(O38&lt;75,"C",IF(O38&lt;80,"C+",IF(O38&lt;=82,"B-",IF(O38&lt;88,"B",IF(O38&lt;90,"B+",IF(O38&lt;95,"A-","A"))))))))</f>
        <v> </v>
      </c>
      <c r="Q39" s="34"/>
      <c r="R39" s="33"/>
      <c r="S39" s="2"/>
      <c r="T39" s="4"/>
      <c r="U39" s="2"/>
    </row>
    <row r="40" spans="1:21" ht="3" customHeight="1">
      <c r="A40" s="1"/>
      <c r="B40" s="3"/>
      <c r="C40" s="2"/>
      <c r="D40" s="33"/>
      <c r="E40" s="34"/>
      <c r="F40" s="39"/>
      <c r="G40" s="39"/>
      <c r="H40" s="39"/>
      <c r="I40" s="39"/>
      <c r="J40" s="39"/>
      <c r="K40" s="40"/>
      <c r="L40" s="39"/>
      <c r="M40" s="39"/>
      <c r="N40" s="39"/>
      <c r="O40" s="39"/>
      <c r="P40" s="39"/>
      <c r="Q40" s="34"/>
      <c r="R40" s="33"/>
      <c r="S40" s="2"/>
      <c r="T40" s="4"/>
      <c r="U40" s="2"/>
    </row>
    <row r="41" spans="1:21" ht="9" customHeight="1">
      <c r="A41" s="1"/>
      <c r="B41" s="3"/>
      <c r="C41" s="2"/>
      <c r="D41" s="33"/>
      <c r="E41" s="33"/>
      <c r="F41" s="33"/>
      <c r="G41" s="33"/>
      <c r="H41" s="33"/>
      <c r="I41" s="33"/>
      <c r="J41" s="33"/>
      <c r="K41" s="33"/>
      <c r="L41" s="33"/>
      <c r="M41" s="33"/>
      <c r="N41" s="33"/>
      <c r="O41" s="33"/>
      <c r="P41" s="33"/>
      <c r="Q41" s="33"/>
      <c r="R41" s="33"/>
      <c r="S41" s="2"/>
      <c r="T41" s="4"/>
      <c r="U41" s="2"/>
    </row>
    <row r="42" spans="1:21" ht="22.5" customHeight="1">
      <c r="A42" s="1"/>
      <c r="B42" s="3"/>
      <c r="C42" s="2"/>
      <c r="D42" s="130" t="s">
        <v>4</v>
      </c>
      <c r="E42" s="130"/>
      <c r="F42" s="130"/>
      <c r="G42" s="130"/>
      <c r="H42" s="130"/>
      <c r="I42" s="130"/>
      <c r="J42" s="130"/>
      <c r="K42" s="130"/>
      <c r="L42" s="130"/>
      <c r="M42" s="130"/>
      <c r="N42" s="130"/>
      <c r="O42" s="130"/>
      <c r="P42" s="130"/>
      <c r="Q42" s="130"/>
      <c r="R42" s="130"/>
      <c r="S42" s="2"/>
      <c r="T42" s="4"/>
      <c r="U42" s="2"/>
    </row>
    <row r="43" spans="1:21" ht="9" customHeight="1">
      <c r="A43" s="1"/>
      <c r="B43" s="3"/>
      <c r="C43" s="2"/>
      <c r="D43" s="35"/>
      <c r="E43" s="35"/>
      <c r="F43" s="35"/>
      <c r="G43" s="35"/>
      <c r="H43" s="35"/>
      <c r="I43" s="35"/>
      <c r="J43" s="35"/>
      <c r="K43" s="35"/>
      <c r="L43" s="35"/>
      <c r="M43" s="35"/>
      <c r="N43" s="35"/>
      <c r="O43" s="35"/>
      <c r="P43" s="35"/>
      <c r="Q43" s="35"/>
      <c r="R43" s="35"/>
      <c r="S43" s="2"/>
      <c r="T43" s="4"/>
      <c r="U43" s="2"/>
    </row>
    <row r="44" spans="1:21" ht="3" customHeight="1">
      <c r="A44" s="1"/>
      <c r="B44" s="3"/>
      <c r="C44" s="2"/>
      <c r="D44" s="33"/>
      <c r="E44" s="34"/>
      <c r="F44" s="34"/>
      <c r="G44" s="34"/>
      <c r="H44" s="34"/>
      <c r="I44" s="34"/>
      <c r="J44" s="34"/>
      <c r="K44" s="33"/>
      <c r="L44" s="34"/>
      <c r="M44" s="34"/>
      <c r="N44" s="34"/>
      <c r="O44" s="34"/>
      <c r="P44" s="34"/>
      <c r="Q44" s="34"/>
      <c r="R44" s="33"/>
      <c r="S44" s="2"/>
      <c r="T44" s="4"/>
      <c r="U44" s="2"/>
    </row>
    <row r="45" spans="1:21" ht="20.25" thickBot="1">
      <c r="A45" s="1"/>
      <c r="B45" s="3"/>
      <c r="C45" s="2"/>
      <c r="D45" s="33"/>
      <c r="E45" s="34"/>
      <c r="F45" s="38" t="s">
        <v>90</v>
      </c>
      <c r="G45" s="47"/>
      <c r="H45" s="131"/>
      <c r="I45" s="131"/>
      <c r="J45" s="47"/>
      <c r="K45" s="48"/>
      <c r="L45" s="47"/>
      <c r="M45" s="41" t="s">
        <v>59</v>
      </c>
      <c r="N45" s="39"/>
      <c r="O45" s="131" t="s">
        <v>13</v>
      </c>
      <c r="P45" s="131"/>
      <c r="Q45" s="34"/>
      <c r="R45" s="33"/>
      <c r="S45" s="2"/>
      <c r="T45" s="4"/>
      <c r="U45" s="2"/>
    </row>
    <row r="46" spans="1:21" ht="18.75" thickTop="1">
      <c r="A46" s="1"/>
      <c r="B46" s="3"/>
      <c r="C46" s="2"/>
      <c r="D46" s="33"/>
      <c r="E46" s="34"/>
      <c r="F46" s="42" t="s">
        <v>91</v>
      </c>
      <c r="G46" s="47"/>
      <c r="H46" s="121"/>
      <c r="I46" s="121"/>
      <c r="J46" s="47"/>
      <c r="K46" s="48"/>
      <c r="L46" s="47"/>
      <c r="M46" s="45" t="s">
        <v>60</v>
      </c>
      <c r="N46" s="39"/>
      <c r="O46" s="133" t="str">
        <f>IF(O45=" "," ",ROUNDUP((80+O45)/80*100,0))</f>
        <v> </v>
      </c>
      <c r="P46" s="133"/>
      <c r="Q46" s="34"/>
      <c r="R46" s="33"/>
      <c r="S46" s="2"/>
      <c r="T46" s="4"/>
      <c r="U46" s="2"/>
    </row>
    <row r="47" spans="1:21" ht="3" customHeight="1">
      <c r="A47" s="1"/>
      <c r="B47" s="3"/>
      <c r="C47" s="2"/>
      <c r="D47" s="33"/>
      <c r="E47" s="34"/>
      <c r="F47" s="39"/>
      <c r="G47" s="39"/>
      <c r="H47" s="39"/>
      <c r="I47" s="39"/>
      <c r="J47" s="39"/>
      <c r="K47" s="40"/>
      <c r="L47" s="39"/>
      <c r="M47" s="39"/>
      <c r="N47" s="39"/>
      <c r="O47" s="39"/>
      <c r="P47" s="39"/>
      <c r="Q47" s="34"/>
      <c r="R47" s="33"/>
      <c r="S47" s="2"/>
      <c r="T47" s="4"/>
      <c r="U47" s="2"/>
    </row>
    <row r="48" spans="1:21" ht="9" customHeight="1">
      <c r="A48" s="1"/>
      <c r="B48" s="3"/>
      <c r="C48" s="2"/>
      <c r="D48" s="35"/>
      <c r="E48" s="35"/>
      <c r="F48" s="49"/>
      <c r="G48" s="49"/>
      <c r="H48" s="49"/>
      <c r="I48" s="49"/>
      <c r="J48" s="49"/>
      <c r="K48" s="49"/>
      <c r="L48" s="49"/>
      <c r="M48" s="49"/>
      <c r="N48" s="49"/>
      <c r="O48" s="49" t="s">
        <v>13</v>
      </c>
      <c r="P48" s="49"/>
      <c r="Q48" s="35"/>
      <c r="R48" s="35"/>
      <c r="S48" s="2"/>
      <c r="T48" s="4"/>
      <c r="U48" s="2"/>
    </row>
    <row r="49" spans="1:21" ht="3" customHeight="1">
      <c r="A49" s="1"/>
      <c r="B49" s="3"/>
      <c r="C49" s="2"/>
      <c r="D49" s="33"/>
      <c r="E49" s="34"/>
      <c r="F49" s="39"/>
      <c r="G49" s="39"/>
      <c r="H49" s="39"/>
      <c r="I49" s="39"/>
      <c r="J49" s="39"/>
      <c r="K49" s="40"/>
      <c r="L49" s="39"/>
      <c r="M49" s="39"/>
      <c r="N49" s="39"/>
      <c r="O49" s="39"/>
      <c r="P49" s="39"/>
      <c r="Q49" s="34"/>
      <c r="R49" s="33"/>
      <c r="S49" s="2"/>
      <c r="T49" s="4"/>
      <c r="U49" s="2"/>
    </row>
    <row r="50" spans="1:21" ht="18">
      <c r="A50" s="1"/>
      <c r="B50" s="3"/>
      <c r="C50" s="2"/>
      <c r="D50" s="33"/>
      <c r="E50" s="36"/>
      <c r="F50" s="50" t="s">
        <v>103</v>
      </c>
      <c r="G50" s="51"/>
      <c r="H50" s="105" t="str">
        <f>IF(OR(O26=" ",O38=" ",O45=" ")," ",ROUNDUP((H21+H22+H33+H34+H45+H46+240+O21+O33+O45+(H26+H38)*3.2+O15+H56)/10,0))</f>
        <v> </v>
      </c>
      <c r="I50" s="105"/>
      <c r="J50" s="51"/>
      <c r="K50" s="52"/>
      <c r="L50" s="51"/>
      <c r="M50" s="53" t="s">
        <v>92</v>
      </c>
      <c r="N50" s="51"/>
      <c r="O50" s="46" t="str">
        <f>IF(H50=" "," ",IF(H50&gt;=70," ",IF(H50&lt;60,"F",IF(H50&lt;70,"D"))))</f>
        <v> </v>
      </c>
      <c r="P50" s="46" t="str">
        <f>IF(H50=" "," ",IF(H50&lt;70," ",IF(H50&lt;75,"C",IF(H50&lt;80,"C+",IF(H50&lt;=82,"B-",IF(H50&lt;88,"B",IF(H50&lt;90,"B+",IF(H50&lt;95,"A-","A"))))))))</f>
        <v> </v>
      </c>
      <c r="Q50" s="36"/>
      <c r="R50" s="37"/>
      <c r="S50" s="2"/>
      <c r="T50" s="4"/>
      <c r="U50" s="2"/>
    </row>
    <row r="51" spans="1:21" ht="3" customHeight="1">
      <c r="A51" s="1"/>
      <c r="B51" s="3"/>
      <c r="C51" s="2"/>
      <c r="D51" s="33"/>
      <c r="E51" s="34"/>
      <c r="F51" s="39"/>
      <c r="G51" s="39"/>
      <c r="H51" s="39"/>
      <c r="I51" s="39"/>
      <c r="J51" s="39"/>
      <c r="K51" s="40"/>
      <c r="L51" s="39"/>
      <c r="M51" s="39"/>
      <c r="N51" s="39"/>
      <c r="O51" s="39"/>
      <c r="P51" s="39"/>
      <c r="Q51" s="34"/>
      <c r="R51" s="33"/>
      <c r="S51" s="2"/>
      <c r="T51" s="4"/>
      <c r="U51" s="2"/>
    </row>
    <row r="52" spans="1:21" ht="9" customHeight="1">
      <c r="A52" s="1"/>
      <c r="B52" s="3"/>
      <c r="C52" s="2"/>
      <c r="D52" s="35"/>
      <c r="E52" s="35"/>
      <c r="F52" s="35"/>
      <c r="G52" s="35"/>
      <c r="H52" s="35"/>
      <c r="I52" s="35"/>
      <c r="J52" s="35"/>
      <c r="K52" s="35"/>
      <c r="L52" s="35"/>
      <c r="M52" s="35"/>
      <c r="N52" s="35"/>
      <c r="O52" s="35"/>
      <c r="P52" s="35"/>
      <c r="Q52" s="35"/>
      <c r="R52" s="35"/>
      <c r="S52" s="2"/>
      <c r="T52" s="4"/>
      <c r="U52" s="2"/>
    </row>
    <row r="53" spans="1:21" ht="22.5" customHeight="1">
      <c r="A53" s="1"/>
      <c r="B53" s="3"/>
      <c r="C53" s="2"/>
      <c r="D53" s="130" t="s">
        <v>6</v>
      </c>
      <c r="E53" s="130"/>
      <c r="F53" s="130"/>
      <c r="G53" s="130"/>
      <c r="H53" s="130"/>
      <c r="I53" s="130"/>
      <c r="J53" s="130"/>
      <c r="K53" s="130"/>
      <c r="L53" s="130"/>
      <c r="M53" s="130"/>
      <c r="N53" s="130"/>
      <c r="O53" s="130"/>
      <c r="P53" s="130"/>
      <c r="Q53" s="130"/>
      <c r="R53" s="130"/>
      <c r="S53" s="2"/>
      <c r="T53" s="4"/>
      <c r="U53" s="2"/>
    </row>
    <row r="54" spans="1:21" ht="9" customHeight="1">
      <c r="A54" s="1"/>
      <c r="B54" s="3"/>
      <c r="C54" s="2"/>
      <c r="D54" s="35"/>
      <c r="E54" s="35"/>
      <c r="F54" s="35"/>
      <c r="G54" s="35"/>
      <c r="H54" s="35"/>
      <c r="I54" s="35"/>
      <c r="J54" s="35"/>
      <c r="K54" s="35"/>
      <c r="L54" s="35"/>
      <c r="M54" s="35"/>
      <c r="N54" s="35"/>
      <c r="O54" s="35"/>
      <c r="P54" s="35"/>
      <c r="Q54" s="35"/>
      <c r="R54" s="35"/>
      <c r="S54" s="2"/>
      <c r="T54" s="4"/>
      <c r="U54" s="2"/>
    </row>
    <row r="55" spans="1:21" ht="3" customHeight="1">
      <c r="A55" s="1"/>
      <c r="B55" s="3"/>
      <c r="C55" s="2"/>
      <c r="D55" s="33"/>
      <c r="E55" s="34"/>
      <c r="F55" s="34"/>
      <c r="G55" s="34"/>
      <c r="H55" s="34"/>
      <c r="I55" s="34"/>
      <c r="J55" s="34"/>
      <c r="K55" s="33"/>
      <c r="L55" s="34"/>
      <c r="M55" s="34"/>
      <c r="N55" s="34"/>
      <c r="O55" s="34"/>
      <c r="P55" s="34"/>
      <c r="Q55" s="34"/>
      <c r="R55" s="33"/>
      <c r="S55" s="2"/>
      <c r="T55" s="4"/>
      <c r="U55" s="2"/>
    </row>
    <row r="56" spans="1:21" ht="18.75" thickBot="1">
      <c r="A56" s="1"/>
      <c r="B56" s="3"/>
      <c r="C56" s="2"/>
      <c r="D56" s="33"/>
      <c r="E56" s="34"/>
      <c r="F56" s="54" t="s">
        <v>7</v>
      </c>
      <c r="G56" s="47"/>
      <c r="H56" s="131"/>
      <c r="I56" s="131"/>
      <c r="J56" s="47"/>
      <c r="K56" s="48"/>
      <c r="L56" s="47"/>
      <c r="M56" s="44" t="s">
        <v>99</v>
      </c>
      <c r="N56" s="47"/>
      <c r="O56" s="132" t="str">
        <f>IF(OR(H50=" ",H57=" ",O26=" ",O38=" ")," ",ROUNDUP((H21+H22+H33+H34+H45+H46+240+O21+O33+O45+(H26+H38)*1.2+H57*4+H56+O15)/10,0))</f>
        <v> </v>
      </c>
      <c r="P56" s="132"/>
      <c r="Q56" s="34"/>
      <c r="R56" s="33"/>
      <c r="S56" s="2"/>
      <c r="T56" s="4"/>
      <c r="U56" s="2"/>
    </row>
    <row r="57" spans="1:21" ht="18.75" thickTop="1">
      <c r="A57" s="1"/>
      <c r="B57" s="3"/>
      <c r="C57" s="2"/>
      <c r="D57" s="33"/>
      <c r="E57" s="34"/>
      <c r="F57" s="55" t="s">
        <v>102</v>
      </c>
      <c r="G57" s="47"/>
      <c r="H57" s="121" t="s">
        <v>13</v>
      </c>
      <c r="I57" s="121"/>
      <c r="J57" s="47"/>
      <c r="K57" s="48"/>
      <c r="L57" s="47"/>
      <c r="M57" s="45" t="s">
        <v>9</v>
      </c>
      <c r="N57" s="47"/>
      <c r="O57" s="46" t="str">
        <f>IF(O56=" "," ",IF(O56&gt;=70," ",IF(O56&lt;60,"F",IF(O56&lt;70,"D"))))</f>
        <v> </v>
      </c>
      <c r="P57" s="46" t="str">
        <f>IF(O56=" "," ",IF(O56&lt;70," ",IF(O56&lt;75,"C",IF(O56&lt;80,"C+",IF(O56&lt;=82,"B-",IF(O56&lt;88,"B",IF(O56&lt;90,"B+",IF(O56&lt;95,"A-","A"))))))))</f>
        <v> </v>
      </c>
      <c r="Q57" s="34"/>
      <c r="R57" s="33"/>
      <c r="S57" s="2"/>
      <c r="T57" s="4"/>
      <c r="U57" s="2"/>
    </row>
    <row r="58" spans="1:21" ht="3" customHeight="1">
      <c r="A58" s="1"/>
      <c r="B58" s="3"/>
      <c r="C58" s="2"/>
      <c r="D58" s="33"/>
      <c r="E58" s="34"/>
      <c r="F58" s="34"/>
      <c r="G58" s="34"/>
      <c r="H58" s="34"/>
      <c r="I58" s="34"/>
      <c r="J58" s="34"/>
      <c r="K58" s="33"/>
      <c r="L58" s="34"/>
      <c r="M58" s="34"/>
      <c r="N58" s="34"/>
      <c r="O58" s="34"/>
      <c r="P58" s="34"/>
      <c r="Q58" s="34"/>
      <c r="R58" s="33"/>
      <c r="S58" s="2"/>
      <c r="T58" s="4"/>
      <c r="U58" s="2"/>
    </row>
    <row r="59" spans="1:21" ht="9" customHeight="1">
      <c r="A59" s="1"/>
      <c r="B59" s="3"/>
      <c r="C59" s="2"/>
      <c r="D59" s="35"/>
      <c r="E59" s="35"/>
      <c r="F59" s="35"/>
      <c r="G59" s="35"/>
      <c r="H59" s="35"/>
      <c r="I59" s="35"/>
      <c r="J59" s="35"/>
      <c r="K59" s="35"/>
      <c r="L59" s="35"/>
      <c r="M59" s="35"/>
      <c r="N59" s="35"/>
      <c r="O59" s="35"/>
      <c r="P59" s="35"/>
      <c r="Q59" s="35"/>
      <c r="R59" s="35"/>
      <c r="S59" s="2"/>
      <c r="T59" s="4"/>
      <c r="U59" s="2"/>
    </row>
    <row r="60" spans="1:21" ht="3" customHeight="1">
      <c r="A60" s="1"/>
      <c r="B60" s="3"/>
      <c r="C60" s="2"/>
      <c r="D60" s="2"/>
      <c r="E60" s="2"/>
      <c r="F60" s="2"/>
      <c r="G60" s="2"/>
      <c r="H60" s="2"/>
      <c r="I60" s="2"/>
      <c r="J60" s="2"/>
      <c r="K60" s="2"/>
      <c r="L60" s="2"/>
      <c r="M60" s="2"/>
      <c r="N60" s="2"/>
      <c r="O60" s="2"/>
      <c r="P60" s="2"/>
      <c r="Q60" s="2"/>
      <c r="R60" s="2"/>
      <c r="S60" s="2"/>
      <c r="T60" s="4"/>
      <c r="U60" s="2"/>
    </row>
    <row r="61" spans="1:21" ht="3" customHeight="1">
      <c r="A61" s="1"/>
      <c r="B61" s="3"/>
      <c r="C61" s="3"/>
      <c r="D61" s="3"/>
      <c r="E61" s="3"/>
      <c r="F61" s="3"/>
      <c r="G61" s="3"/>
      <c r="H61" s="3"/>
      <c r="I61" s="3"/>
      <c r="J61" s="3"/>
      <c r="K61" s="3"/>
      <c r="L61" s="3"/>
      <c r="M61" s="3"/>
      <c r="N61" s="3"/>
      <c r="O61" s="3"/>
      <c r="P61" s="3"/>
      <c r="Q61" s="3"/>
      <c r="R61" s="3"/>
      <c r="S61" s="3"/>
      <c r="T61" s="4"/>
      <c r="U61" s="2"/>
    </row>
    <row r="62" spans="1:21" ht="3" customHeight="1">
      <c r="A62" s="1"/>
      <c r="B62" s="2"/>
      <c r="C62" s="2"/>
      <c r="D62" s="2"/>
      <c r="E62" s="2"/>
      <c r="F62" s="2"/>
      <c r="G62" s="2"/>
      <c r="H62" s="2"/>
      <c r="I62" s="2"/>
      <c r="J62" s="2"/>
      <c r="K62" s="2"/>
      <c r="L62" s="2"/>
      <c r="M62" s="2"/>
      <c r="N62" s="2"/>
      <c r="O62" s="2"/>
      <c r="P62" s="2"/>
      <c r="Q62" s="2"/>
      <c r="R62" s="2"/>
      <c r="S62" s="2"/>
      <c r="T62" s="2"/>
      <c r="U62" s="2"/>
    </row>
  </sheetData>
  <sheetProtection sheet="1" objects="1" scenarios="1"/>
  <mergeCells count="31">
    <mergeCell ref="D18:R18"/>
    <mergeCell ref="D30:R30"/>
    <mergeCell ref="H33:I33"/>
    <mergeCell ref="O33:P33"/>
    <mergeCell ref="H26:I26"/>
    <mergeCell ref="O26:P26"/>
    <mergeCell ref="H21:I21"/>
    <mergeCell ref="O21:P21"/>
    <mergeCell ref="H22:I22"/>
    <mergeCell ref="O22:P22"/>
    <mergeCell ref="D42:R42"/>
    <mergeCell ref="H45:I45"/>
    <mergeCell ref="O45:P45"/>
    <mergeCell ref="H34:I34"/>
    <mergeCell ref="O34:P34"/>
    <mergeCell ref="H38:I38"/>
    <mergeCell ref="O38:P38"/>
    <mergeCell ref="O56:P56"/>
    <mergeCell ref="H46:I46"/>
    <mergeCell ref="O46:P46"/>
    <mergeCell ref="H50:I50"/>
    <mergeCell ref="H57:I57"/>
    <mergeCell ref="D4:R4"/>
    <mergeCell ref="D5:R5"/>
    <mergeCell ref="D6:R6"/>
    <mergeCell ref="D7:R7"/>
    <mergeCell ref="H11:P11"/>
    <mergeCell ref="F15:M15"/>
    <mergeCell ref="O15:P15"/>
    <mergeCell ref="D53:R53"/>
    <mergeCell ref="H56:I56"/>
  </mergeCells>
  <printOptions horizontalCentered="1"/>
  <pageMargins left="0.8" right="0.8" top="0.8" bottom="0.8" header="0.5" footer="0.5"/>
  <pageSetup fitToHeight="1" fitToWidth="1" horizontalDpi="300" verticalDpi="300" orientation="portrait" scale="99" r:id="rId1"/>
</worksheet>
</file>

<file path=xl/worksheets/sheet3.xml><?xml version="1.0" encoding="utf-8"?>
<worksheet xmlns="http://schemas.openxmlformats.org/spreadsheetml/2006/main" xmlns:r="http://schemas.openxmlformats.org/officeDocument/2006/relationships">
  <sheetPr>
    <pageSetUpPr fitToPage="1"/>
  </sheetPr>
  <dimension ref="A1:P59"/>
  <sheetViews>
    <sheetView zoomScaleSheetLayoutView="50" workbookViewId="0" topLeftCell="A1">
      <selection activeCell="A1" sqref="A1"/>
    </sheetView>
  </sheetViews>
  <sheetFormatPr defaultColWidth="9.140625" defaultRowHeight="12.75"/>
  <cols>
    <col min="1" max="3" width="0.42578125" style="0" customWidth="1"/>
    <col min="4" max="4" width="42.28125" style="0" customWidth="1"/>
    <col min="5" max="5" width="14.7109375" style="0" customWidth="1"/>
    <col min="6" max="6" width="8.7109375" style="0" customWidth="1"/>
    <col min="7" max="7" width="14.7109375" style="0" customWidth="1"/>
    <col min="8" max="8" width="8.7109375" style="0" customWidth="1"/>
    <col min="9" max="11" width="0.42578125" style="0" customWidth="1"/>
    <col min="15" max="15" width="0" style="0" hidden="1" customWidth="1"/>
  </cols>
  <sheetData>
    <row r="1" spans="1:11" ht="2.25" customHeight="1">
      <c r="A1" s="2"/>
      <c r="B1" s="2"/>
      <c r="C1" s="2"/>
      <c r="D1" s="2"/>
      <c r="E1" s="2"/>
      <c r="F1" s="2"/>
      <c r="G1" s="2"/>
      <c r="H1" s="2"/>
      <c r="I1" s="2"/>
      <c r="J1" s="2"/>
      <c r="K1" s="2"/>
    </row>
    <row r="2" spans="1:11" ht="2.25" customHeight="1">
      <c r="A2" s="2"/>
      <c r="B2" s="3"/>
      <c r="C2" s="3"/>
      <c r="D2" s="3"/>
      <c r="E2" s="3"/>
      <c r="F2" s="3"/>
      <c r="G2" s="3"/>
      <c r="H2" s="3"/>
      <c r="I2" s="3"/>
      <c r="J2" s="3"/>
      <c r="K2" s="2"/>
    </row>
    <row r="3" spans="1:11" ht="2.25" customHeight="1">
      <c r="A3" s="2"/>
      <c r="B3" s="3"/>
      <c r="C3" s="58"/>
      <c r="D3" s="58"/>
      <c r="E3" s="58"/>
      <c r="F3" s="58"/>
      <c r="G3" s="58"/>
      <c r="H3" s="58"/>
      <c r="I3" s="58"/>
      <c r="J3" s="3"/>
      <c r="K3" s="2"/>
    </row>
    <row r="4" spans="1:12" ht="30" customHeight="1">
      <c r="A4" s="2"/>
      <c r="B4" s="3"/>
      <c r="C4" s="2"/>
      <c r="D4" s="146" t="s">
        <v>38</v>
      </c>
      <c r="E4" s="146"/>
      <c r="F4" s="146"/>
      <c r="G4" s="146"/>
      <c r="H4" s="146"/>
      <c r="I4" s="2"/>
      <c r="J4" s="3"/>
      <c r="K4" s="2"/>
      <c r="L4" s="73">
        <v>30</v>
      </c>
    </row>
    <row r="5" spans="1:12" ht="19.5" customHeight="1">
      <c r="A5" s="2"/>
      <c r="B5" s="3"/>
      <c r="C5" s="2"/>
      <c r="D5" s="147" t="s">
        <v>71</v>
      </c>
      <c r="E5" s="147"/>
      <c r="F5" s="147"/>
      <c r="G5" s="147"/>
      <c r="H5" s="147"/>
      <c r="I5" s="2"/>
      <c r="J5" s="3"/>
      <c r="K5" s="2"/>
      <c r="L5" s="73">
        <v>20</v>
      </c>
    </row>
    <row r="6" spans="1:12" ht="30" customHeight="1">
      <c r="A6" s="2"/>
      <c r="B6" s="3"/>
      <c r="C6" s="2"/>
      <c r="D6" s="146" t="s">
        <v>39</v>
      </c>
      <c r="E6" s="146"/>
      <c r="F6" s="146"/>
      <c r="G6" s="146"/>
      <c r="H6" s="146"/>
      <c r="I6" s="2"/>
      <c r="J6" s="3"/>
      <c r="K6" s="2"/>
      <c r="L6" s="73">
        <v>30</v>
      </c>
    </row>
    <row r="7" spans="1:12" ht="2.25" customHeight="1">
      <c r="A7" s="2"/>
      <c r="B7" s="3"/>
      <c r="C7" s="2"/>
      <c r="D7" s="60"/>
      <c r="E7" s="60"/>
      <c r="F7" s="60"/>
      <c r="G7" s="60"/>
      <c r="H7" s="60"/>
      <c r="I7" s="2"/>
      <c r="J7" s="3"/>
      <c r="K7" s="2"/>
      <c r="L7" s="73"/>
    </row>
    <row r="8" spans="1:12" ht="2.25" customHeight="1">
      <c r="A8" s="2"/>
      <c r="B8" s="3"/>
      <c r="C8" s="3"/>
      <c r="D8" s="61"/>
      <c r="E8" s="61"/>
      <c r="F8" s="61"/>
      <c r="G8" s="61"/>
      <c r="H8" s="61"/>
      <c r="I8" s="3"/>
      <c r="J8" s="3"/>
      <c r="K8" s="2"/>
      <c r="L8" s="73"/>
    </row>
    <row r="9" spans="1:12" ht="2.25" customHeight="1">
      <c r="A9" s="2"/>
      <c r="B9" s="3"/>
      <c r="C9" s="2"/>
      <c r="D9" s="60"/>
      <c r="E9" s="60"/>
      <c r="F9" s="60"/>
      <c r="G9" s="60"/>
      <c r="H9" s="60"/>
      <c r="I9" s="2"/>
      <c r="J9" s="3"/>
      <c r="K9" s="2"/>
      <c r="L9" s="73"/>
    </row>
    <row r="10" spans="1:12" ht="24" customHeight="1">
      <c r="A10" s="2"/>
      <c r="B10" s="3"/>
      <c r="C10" s="2"/>
      <c r="D10" s="144" t="s">
        <v>70</v>
      </c>
      <c r="E10" s="144"/>
      <c r="F10" s="144"/>
      <c r="G10" s="144"/>
      <c r="H10" s="144"/>
      <c r="I10" s="2"/>
      <c r="J10" s="3"/>
      <c r="K10" s="2"/>
      <c r="L10" s="73">
        <v>24</v>
      </c>
    </row>
    <row r="11" spans="1:12" ht="2.25" customHeight="1">
      <c r="A11" s="2"/>
      <c r="B11" s="3"/>
      <c r="C11" s="2"/>
      <c r="D11" s="62"/>
      <c r="E11" s="62"/>
      <c r="F11" s="62"/>
      <c r="G11" s="62"/>
      <c r="H11" s="62"/>
      <c r="I11" s="2"/>
      <c r="J11" s="3"/>
      <c r="K11" s="2"/>
      <c r="L11" s="73"/>
    </row>
    <row r="12" spans="1:12" ht="2.25" customHeight="1">
      <c r="A12" s="2"/>
      <c r="B12" s="3"/>
      <c r="C12" s="2"/>
      <c r="D12" s="63"/>
      <c r="E12" s="63"/>
      <c r="F12" s="63"/>
      <c r="G12" s="63"/>
      <c r="H12" s="63"/>
      <c r="I12" s="3"/>
      <c r="J12" s="3"/>
      <c r="K12" s="2"/>
      <c r="L12" s="73"/>
    </row>
    <row r="13" spans="1:12" ht="2.25" customHeight="1">
      <c r="A13" s="2"/>
      <c r="B13" s="3"/>
      <c r="C13" s="2"/>
      <c r="D13" s="62"/>
      <c r="E13" s="62"/>
      <c r="F13" s="62"/>
      <c r="G13" s="62"/>
      <c r="H13" s="62"/>
      <c r="I13" s="2"/>
      <c r="J13" s="3"/>
      <c r="K13" s="2"/>
      <c r="L13" s="73"/>
    </row>
    <row r="14" spans="1:12" ht="15.75" customHeight="1" thickBot="1">
      <c r="A14" s="2"/>
      <c r="B14" s="3"/>
      <c r="C14" s="2"/>
      <c r="D14" s="98" t="s">
        <v>41</v>
      </c>
      <c r="E14" s="141" t="s">
        <v>61</v>
      </c>
      <c r="F14" s="142"/>
      <c r="G14" s="143" t="s">
        <v>64</v>
      </c>
      <c r="H14" s="143"/>
      <c r="I14" s="2"/>
      <c r="J14" s="3"/>
      <c r="K14" s="2"/>
      <c r="L14" s="73">
        <v>16</v>
      </c>
    </row>
    <row r="15" spans="1:12" ht="15.75" customHeight="1" thickBot="1" thickTop="1">
      <c r="A15" s="2"/>
      <c r="B15" s="3"/>
      <c r="C15" s="2"/>
      <c r="D15" s="75" t="s">
        <v>65</v>
      </c>
      <c r="E15" s="106" t="s">
        <v>78</v>
      </c>
      <c r="F15" s="107"/>
      <c r="G15" s="78">
        <v>120</v>
      </c>
      <c r="H15" s="79"/>
      <c r="I15" s="2"/>
      <c r="J15" s="3"/>
      <c r="K15" s="2"/>
      <c r="L15" s="73">
        <v>16</v>
      </c>
    </row>
    <row r="16" spans="1:12" ht="15.75" customHeight="1" thickBot="1">
      <c r="A16" s="2"/>
      <c r="B16" s="3"/>
      <c r="C16" s="2"/>
      <c r="D16" s="80" t="s">
        <v>63</v>
      </c>
      <c r="E16" s="108">
        <v>240</v>
      </c>
      <c r="F16" s="109"/>
      <c r="G16" s="83">
        <v>240</v>
      </c>
      <c r="H16" s="84"/>
      <c r="I16" s="2"/>
      <c r="J16" s="3"/>
      <c r="K16" s="2"/>
      <c r="L16" s="73">
        <v>16</v>
      </c>
    </row>
    <row r="17" spans="1:16" ht="15.75" customHeight="1" thickBot="1">
      <c r="A17" s="2"/>
      <c r="B17" s="3"/>
      <c r="C17" s="2"/>
      <c r="D17" s="83" t="s">
        <v>72</v>
      </c>
      <c r="E17" s="85"/>
      <c r="F17" s="86"/>
      <c r="G17" s="87"/>
      <c r="H17" s="88"/>
      <c r="I17" s="2"/>
      <c r="J17" s="3"/>
      <c r="K17" s="2"/>
      <c r="L17" s="73">
        <v>16</v>
      </c>
      <c r="P17" s="97"/>
    </row>
    <row r="18" spans="1:12" ht="15.75" customHeight="1" thickBot="1">
      <c r="A18" s="2"/>
      <c r="B18" s="3"/>
      <c r="C18" s="2"/>
      <c r="D18" s="83" t="s">
        <v>76</v>
      </c>
      <c r="E18" s="85"/>
      <c r="F18" s="86"/>
      <c r="G18" s="87"/>
      <c r="H18" s="88"/>
      <c r="I18" s="2"/>
      <c r="J18" s="3"/>
      <c r="K18" s="2"/>
      <c r="L18" s="73">
        <v>16</v>
      </c>
    </row>
    <row r="19" spans="1:12" ht="15.75" customHeight="1" thickBot="1">
      <c r="A19" s="2"/>
      <c r="B19" s="3"/>
      <c r="C19" s="2"/>
      <c r="D19" s="89" t="s">
        <v>77</v>
      </c>
      <c r="E19" s="110" t="s">
        <v>79</v>
      </c>
      <c r="F19" s="134"/>
      <c r="G19" s="90">
        <v>240</v>
      </c>
      <c r="H19" s="91"/>
      <c r="I19" s="2"/>
      <c r="J19" s="3"/>
      <c r="K19" s="2"/>
      <c r="L19" s="73">
        <v>16</v>
      </c>
    </row>
    <row r="20" spans="1:12" ht="15.75" customHeight="1" thickBot="1">
      <c r="A20" s="2"/>
      <c r="B20" s="3"/>
      <c r="C20" s="2"/>
      <c r="D20" s="92" t="s">
        <v>50</v>
      </c>
      <c r="E20" s="135">
        <v>100</v>
      </c>
      <c r="F20" s="136"/>
      <c r="G20" s="95">
        <v>400</v>
      </c>
      <c r="H20" s="96"/>
      <c r="I20" s="2"/>
      <c r="J20" s="3"/>
      <c r="K20" s="2"/>
      <c r="L20" s="73">
        <v>16</v>
      </c>
    </row>
    <row r="21" spans="1:12" ht="15.75" customHeight="1" thickBot="1" thickTop="1">
      <c r="A21" s="2"/>
      <c r="B21" s="3"/>
      <c r="C21" s="2"/>
      <c r="D21" s="139" t="s">
        <v>73</v>
      </c>
      <c r="E21" s="139"/>
      <c r="F21" s="139"/>
      <c r="G21" s="99">
        <f>SUM(G15:G20)</f>
        <v>1000</v>
      </c>
      <c r="H21" s="100"/>
      <c r="I21" s="2"/>
      <c r="J21" s="3"/>
      <c r="K21" s="2"/>
      <c r="L21" s="73">
        <v>16</v>
      </c>
    </row>
    <row r="22" spans="1:12" ht="15.75" customHeight="1" thickTop="1">
      <c r="A22" s="2"/>
      <c r="B22" s="3"/>
      <c r="C22" s="2"/>
      <c r="D22" s="139" t="s">
        <v>74</v>
      </c>
      <c r="E22" s="139"/>
      <c r="F22" s="139"/>
      <c r="G22" s="99">
        <f>G21+20</f>
        <v>1020</v>
      </c>
      <c r="H22" s="100"/>
      <c r="I22" s="2"/>
      <c r="J22" s="3"/>
      <c r="K22" s="2"/>
      <c r="L22" s="73">
        <v>16</v>
      </c>
    </row>
    <row r="23" spans="1:12" ht="2.25" customHeight="1">
      <c r="A23" s="2"/>
      <c r="B23" s="3"/>
      <c r="C23" s="2"/>
      <c r="D23" s="64"/>
      <c r="E23" s="64"/>
      <c r="F23" s="65"/>
      <c r="G23" s="66"/>
      <c r="H23" s="67"/>
      <c r="I23" s="2"/>
      <c r="J23" s="3"/>
      <c r="K23" s="2"/>
      <c r="L23" s="73"/>
    </row>
    <row r="24" spans="1:12" ht="2.25" customHeight="1">
      <c r="A24" s="2"/>
      <c r="B24" s="3"/>
      <c r="C24" s="3"/>
      <c r="D24" s="68"/>
      <c r="E24" s="68"/>
      <c r="F24" s="69"/>
      <c r="G24" s="70"/>
      <c r="H24" s="71"/>
      <c r="I24" s="3"/>
      <c r="J24" s="3"/>
      <c r="K24" s="2"/>
      <c r="L24" s="73"/>
    </row>
    <row r="25" spans="1:12" ht="2.25" customHeight="1">
      <c r="A25" s="2"/>
      <c r="B25" s="3"/>
      <c r="C25" s="2"/>
      <c r="D25" s="64"/>
      <c r="E25" s="64"/>
      <c r="F25" s="65"/>
      <c r="G25" s="66"/>
      <c r="H25" s="67"/>
      <c r="I25" s="2"/>
      <c r="J25" s="3"/>
      <c r="K25" s="2"/>
      <c r="L25" s="73"/>
    </row>
    <row r="26" spans="1:12" ht="24" customHeight="1">
      <c r="A26" s="2"/>
      <c r="B26" s="3"/>
      <c r="C26" s="2"/>
      <c r="D26" s="144" t="s">
        <v>69</v>
      </c>
      <c r="E26" s="144"/>
      <c r="F26" s="144"/>
      <c r="G26" s="144"/>
      <c r="H26" s="144"/>
      <c r="I26" s="2"/>
      <c r="J26" s="3"/>
      <c r="K26" s="2"/>
      <c r="L26" s="73">
        <v>24</v>
      </c>
    </row>
    <row r="27" spans="1:12" ht="2.25" customHeight="1">
      <c r="A27" s="2"/>
      <c r="B27" s="3"/>
      <c r="C27" s="2"/>
      <c r="D27" s="74"/>
      <c r="E27" s="74"/>
      <c r="F27" s="74"/>
      <c r="G27" s="74"/>
      <c r="H27" s="74"/>
      <c r="I27" s="2"/>
      <c r="J27" s="3"/>
      <c r="K27" s="2"/>
      <c r="L27" s="73"/>
    </row>
    <row r="28" spans="1:12" ht="2.25" customHeight="1">
      <c r="A28" s="2"/>
      <c r="B28" s="3"/>
      <c r="C28" s="3"/>
      <c r="D28" s="72"/>
      <c r="E28" s="72"/>
      <c r="F28" s="72"/>
      <c r="G28" s="72"/>
      <c r="H28" s="72"/>
      <c r="I28" s="3"/>
      <c r="J28" s="3"/>
      <c r="K28" s="2"/>
      <c r="L28" s="73"/>
    </row>
    <row r="29" spans="1:12" ht="19.5" customHeight="1">
      <c r="A29" s="2"/>
      <c r="B29" s="3"/>
      <c r="C29" s="2"/>
      <c r="D29" s="130" t="s">
        <v>40</v>
      </c>
      <c r="E29" s="130"/>
      <c r="F29" s="130"/>
      <c r="G29" s="130"/>
      <c r="H29" s="130"/>
      <c r="I29" s="2"/>
      <c r="J29" s="3"/>
      <c r="K29" s="2"/>
      <c r="L29" s="73">
        <v>20</v>
      </c>
    </row>
    <row r="30" spans="1:12" ht="15.75" customHeight="1" thickBot="1">
      <c r="A30" s="2"/>
      <c r="B30" s="3"/>
      <c r="C30" s="2"/>
      <c r="D30" s="98" t="s">
        <v>41</v>
      </c>
      <c r="E30" s="141" t="s">
        <v>61</v>
      </c>
      <c r="F30" s="142"/>
      <c r="G30" s="143" t="s">
        <v>64</v>
      </c>
      <c r="H30" s="143"/>
      <c r="I30" s="2"/>
      <c r="J30" s="3"/>
      <c r="K30" s="2"/>
      <c r="L30" s="73">
        <v>16</v>
      </c>
    </row>
    <row r="31" spans="1:12" ht="15.75" customHeight="1" thickBot="1" thickTop="1">
      <c r="A31" s="2"/>
      <c r="B31" s="3"/>
      <c r="C31" s="2"/>
      <c r="D31" s="75" t="s">
        <v>66</v>
      </c>
      <c r="E31" s="76">
        <v>40</v>
      </c>
      <c r="F31" s="77"/>
      <c r="G31" s="78">
        <v>40</v>
      </c>
      <c r="H31" s="79"/>
      <c r="I31" s="2"/>
      <c r="J31" s="3"/>
      <c r="K31" s="2"/>
      <c r="L31" s="73">
        <v>16</v>
      </c>
    </row>
    <row r="32" spans="1:12" ht="15.75" customHeight="1" thickBot="1">
      <c r="A32" s="2"/>
      <c r="B32" s="3"/>
      <c r="C32" s="2"/>
      <c r="D32" s="80" t="s">
        <v>42</v>
      </c>
      <c r="E32" s="81">
        <v>40</v>
      </c>
      <c r="F32" s="82"/>
      <c r="G32" s="83">
        <v>40</v>
      </c>
      <c r="H32" s="84"/>
      <c r="I32" s="2"/>
      <c r="J32" s="3"/>
      <c r="K32" s="2"/>
      <c r="L32" s="73">
        <v>16</v>
      </c>
    </row>
    <row r="33" spans="1:12" ht="15.75" customHeight="1" thickBot="1">
      <c r="A33" s="2"/>
      <c r="B33" s="3"/>
      <c r="C33" s="2"/>
      <c r="D33" s="80" t="s">
        <v>43</v>
      </c>
      <c r="E33" s="81">
        <v>40</v>
      </c>
      <c r="F33" s="82"/>
      <c r="G33" s="83">
        <v>40</v>
      </c>
      <c r="H33" s="84"/>
      <c r="I33" s="2"/>
      <c r="J33" s="3"/>
      <c r="K33" s="2"/>
      <c r="L33" s="73">
        <v>16</v>
      </c>
    </row>
    <row r="34" spans="1:12" ht="15.75" customHeight="1" thickBot="1">
      <c r="A34" s="2"/>
      <c r="B34" s="3"/>
      <c r="C34" s="2"/>
      <c r="D34" s="92" t="s">
        <v>44</v>
      </c>
      <c r="E34" s="93">
        <v>100</v>
      </c>
      <c r="F34" s="94"/>
      <c r="G34" s="95">
        <v>120</v>
      </c>
      <c r="H34" s="96"/>
      <c r="I34" s="2"/>
      <c r="J34" s="3"/>
      <c r="K34" s="2"/>
      <c r="L34" s="73">
        <v>16</v>
      </c>
    </row>
    <row r="35" spans="1:12" ht="15.75" customHeight="1" thickTop="1">
      <c r="A35" s="2"/>
      <c r="B35" s="3"/>
      <c r="C35" s="2"/>
      <c r="D35" s="139" t="s">
        <v>45</v>
      </c>
      <c r="E35" s="139"/>
      <c r="F35" s="139"/>
      <c r="G35" s="101">
        <f>SUM(G31:G34)</f>
        <v>240</v>
      </c>
      <c r="H35" s="102"/>
      <c r="I35" s="2"/>
      <c r="J35" s="3"/>
      <c r="K35" s="2"/>
      <c r="L35" s="73">
        <v>16</v>
      </c>
    </row>
    <row r="36" spans="1:12" ht="19.5" customHeight="1">
      <c r="A36" s="2"/>
      <c r="B36" s="3"/>
      <c r="C36" s="2"/>
      <c r="D36" s="130" t="s">
        <v>46</v>
      </c>
      <c r="E36" s="130"/>
      <c r="F36" s="130"/>
      <c r="G36" s="130"/>
      <c r="H36" s="130"/>
      <c r="I36" s="2"/>
      <c r="J36" s="3"/>
      <c r="K36" s="2"/>
      <c r="L36" s="73">
        <v>20</v>
      </c>
    </row>
    <row r="37" spans="1:12" ht="15.75" customHeight="1" thickBot="1">
      <c r="A37" s="2"/>
      <c r="B37" s="3"/>
      <c r="C37" s="2"/>
      <c r="D37" s="98" t="s">
        <v>41</v>
      </c>
      <c r="E37" s="141" t="s">
        <v>61</v>
      </c>
      <c r="F37" s="142"/>
      <c r="G37" s="143" t="s">
        <v>64</v>
      </c>
      <c r="H37" s="143"/>
      <c r="I37" s="2"/>
      <c r="J37" s="3"/>
      <c r="K37" s="2"/>
      <c r="L37" s="73">
        <v>16</v>
      </c>
    </row>
    <row r="38" spans="1:12" ht="15.75" customHeight="1" thickBot="1" thickTop="1">
      <c r="A38" s="2"/>
      <c r="B38" s="3"/>
      <c r="C38" s="2"/>
      <c r="D38" s="75" t="s">
        <v>67</v>
      </c>
      <c r="E38" s="76">
        <v>40</v>
      </c>
      <c r="F38" s="77"/>
      <c r="G38" s="78">
        <v>40</v>
      </c>
      <c r="H38" s="79"/>
      <c r="I38" s="2"/>
      <c r="J38" s="3"/>
      <c r="K38" s="2"/>
      <c r="L38" s="73">
        <v>16</v>
      </c>
    </row>
    <row r="39" spans="1:12" ht="15.75" customHeight="1" thickBot="1">
      <c r="A39" s="2"/>
      <c r="B39" s="3"/>
      <c r="C39" s="2"/>
      <c r="D39" s="80" t="s">
        <v>42</v>
      </c>
      <c r="E39" s="81">
        <v>40</v>
      </c>
      <c r="F39" s="82"/>
      <c r="G39" s="83">
        <v>40</v>
      </c>
      <c r="H39" s="84"/>
      <c r="I39" s="2"/>
      <c r="J39" s="3"/>
      <c r="K39" s="2"/>
      <c r="L39" s="73">
        <v>16</v>
      </c>
    </row>
    <row r="40" spans="1:12" ht="15.75" customHeight="1" thickBot="1">
      <c r="A40" s="2"/>
      <c r="B40" s="3"/>
      <c r="C40" s="2"/>
      <c r="D40" s="80" t="s">
        <v>43</v>
      </c>
      <c r="E40" s="81">
        <v>40</v>
      </c>
      <c r="F40" s="82"/>
      <c r="G40" s="83">
        <v>40</v>
      </c>
      <c r="H40" s="84"/>
      <c r="I40" s="2"/>
      <c r="J40" s="3"/>
      <c r="K40" s="2"/>
      <c r="L40" s="73">
        <v>16</v>
      </c>
    </row>
    <row r="41" spans="1:12" ht="15.75" customHeight="1" thickBot="1">
      <c r="A41" s="2"/>
      <c r="B41" s="3"/>
      <c r="C41" s="2"/>
      <c r="D41" s="92" t="s">
        <v>47</v>
      </c>
      <c r="E41" s="93">
        <v>100</v>
      </c>
      <c r="F41" s="94"/>
      <c r="G41" s="95">
        <v>120</v>
      </c>
      <c r="H41" s="96"/>
      <c r="I41" s="2"/>
      <c r="J41" s="3"/>
      <c r="K41" s="2"/>
      <c r="L41" s="73">
        <v>16</v>
      </c>
    </row>
    <row r="42" spans="1:12" ht="15.75" customHeight="1" thickTop="1">
      <c r="A42" s="2"/>
      <c r="B42" s="3"/>
      <c r="C42" s="2"/>
      <c r="D42" s="139" t="s">
        <v>48</v>
      </c>
      <c r="E42" s="139"/>
      <c r="F42" s="139"/>
      <c r="G42" s="101">
        <f>SUM(G38:G41)</f>
        <v>240</v>
      </c>
      <c r="H42" s="102"/>
      <c r="I42" s="2"/>
      <c r="J42" s="3"/>
      <c r="K42" s="2"/>
      <c r="L42" s="73">
        <v>16</v>
      </c>
    </row>
    <row r="43" spans="1:12" ht="19.5" customHeight="1">
      <c r="A43" s="2"/>
      <c r="B43" s="3"/>
      <c r="C43" s="2"/>
      <c r="D43" s="130" t="s">
        <v>49</v>
      </c>
      <c r="E43" s="130"/>
      <c r="F43" s="130"/>
      <c r="G43" s="130"/>
      <c r="H43" s="130"/>
      <c r="I43" s="2"/>
      <c r="J43" s="3"/>
      <c r="K43" s="2"/>
      <c r="L43" s="73">
        <v>20</v>
      </c>
    </row>
    <row r="44" spans="1:12" ht="15.75" customHeight="1" thickBot="1">
      <c r="A44" s="2"/>
      <c r="B44" s="3"/>
      <c r="C44" s="2"/>
      <c r="D44" s="98" t="s">
        <v>41</v>
      </c>
      <c r="E44" s="141" t="s">
        <v>61</v>
      </c>
      <c r="F44" s="142"/>
      <c r="G44" s="143" t="s">
        <v>64</v>
      </c>
      <c r="H44" s="143"/>
      <c r="I44" s="2"/>
      <c r="J44" s="3"/>
      <c r="K44" s="2"/>
      <c r="L44" s="73">
        <v>16</v>
      </c>
    </row>
    <row r="45" spans="1:12" ht="15.75" customHeight="1" thickBot="1" thickTop="1">
      <c r="A45" s="2"/>
      <c r="B45" s="3"/>
      <c r="C45" s="2"/>
      <c r="D45" s="75" t="s">
        <v>68</v>
      </c>
      <c r="E45" s="76">
        <v>40</v>
      </c>
      <c r="F45" s="77"/>
      <c r="G45" s="78">
        <v>40</v>
      </c>
      <c r="H45" s="78"/>
      <c r="I45" s="2"/>
      <c r="J45" s="3"/>
      <c r="K45" s="2"/>
      <c r="L45" s="73">
        <v>16</v>
      </c>
    </row>
    <row r="46" spans="1:12" ht="15.75" customHeight="1" thickBot="1">
      <c r="A46" s="2"/>
      <c r="B46" s="3"/>
      <c r="C46" s="2"/>
      <c r="D46" s="80" t="s">
        <v>42</v>
      </c>
      <c r="E46" s="81">
        <v>40</v>
      </c>
      <c r="F46" s="82"/>
      <c r="G46" s="83">
        <v>40</v>
      </c>
      <c r="H46" s="83"/>
      <c r="I46" s="2"/>
      <c r="J46" s="3"/>
      <c r="K46" s="2"/>
      <c r="L46" s="73">
        <v>16</v>
      </c>
    </row>
    <row r="47" spans="1:12" ht="15.75" customHeight="1" thickBot="1">
      <c r="A47" s="2"/>
      <c r="B47" s="3"/>
      <c r="C47" s="2"/>
      <c r="D47" s="80" t="s">
        <v>43</v>
      </c>
      <c r="E47" s="81">
        <v>40</v>
      </c>
      <c r="F47" s="82"/>
      <c r="G47" s="83">
        <v>40</v>
      </c>
      <c r="H47" s="83"/>
      <c r="I47" s="2"/>
      <c r="J47" s="3"/>
      <c r="K47" s="2"/>
      <c r="L47" s="73">
        <v>16</v>
      </c>
    </row>
    <row r="48" spans="1:12" ht="15.75" customHeight="1" thickTop="1">
      <c r="A48" s="2"/>
      <c r="B48" s="3"/>
      <c r="C48" s="2"/>
      <c r="D48" s="139" t="s">
        <v>85</v>
      </c>
      <c r="E48" s="139"/>
      <c r="F48" s="139"/>
      <c r="G48" s="101">
        <f>SUM(G45:G47)</f>
        <v>120</v>
      </c>
      <c r="H48" s="102"/>
      <c r="I48" s="2"/>
      <c r="J48" s="3"/>
      <c r="K48" s="2"/>
      <c r="L48" s="73">
        <v>16</v>
      </c>
    </row>
    <row r="49" spans="1:12" ht="19.5" customHeight="1">
      <c r="A49" s="2"/>
      <c r="B49" s="3"/>
      <c r="C49" s="2"/>
      <c r="D49" s="140" t="s">
        <v>50</v>
      </c>
      <c r="E49" s="140"/>
      <c r="F49" s="140"/>
      <c r="G49" s="140"/>
      <c r="H49" s="140"/>
      <c r="I49" s="2"/>
      <c r="J49" s="3"/>
      <c r="K49" s="2"/>
      <c r="L49" s="73">
        <v>20</v>
      </c>
    </row>
    <row r="50" spans="1:12" ht="15.75" customHeight="1" thickBot="1">
      <c r="A50" s="2"/>
      <c r="B50" s="3"/>
      <c r="C50" s="2"/>
      <c r="D50" s="98" t="s">
        <v>41</v>
      </c>
      <c r="E50" s="141" t="s">
        <v>61</v>
      </c>
      <c r="F50" s="142"/>
      <c r="G50" s="143" t="s">
        <v>64</v>
      </c>
      <c r="H50" s="143"/>
      <c r="I50" s="2"/>
      <c r="J50" s="3"/>
      <c r="K50" s="2"/>
      <c r="L50" s="73">
        <v>16</v>
      </c>
    </row>
    <row r="51" spans="1:12" ht="15.75" customHeight="1" thickBot="1" thickTop="1">
      <c r="A51" s="2"/>
      <c r="B51" s="3"/>
      <c r="C51" s="2"/>
      <c r="D51" s="92" t="s">
        <v>50</v>
      </c>
      <c r="E51" s="93">
        <v>100</v>
      </c>
      <c r="F51" s="94"/>
      <c r="G51" s="95">
        <v>400</v>
      </c>
      <c r="H51" s="95"/>
      <c r="I51" s="2"/>
      <c r="J51" s="3"/>
      <c r="K51" s="2"/>
      <c r="L51" s="73">
        <v>16</v>
      </c>
    </row>
    <row r="52" spans="1:12" ht="15.75" customHeight="1" thickTop="1">
      <c r="A52" s="2"/>
      <c r="B52" s="3"/>
      <c r="C52" s="2"/>
      <c r="D52" s="137" t="s">
        <v>62</v>
      </c>
      <c r="E52" s="137"/>
      <c r="F52" s="138"/>
      <c r="G52" s="101">
        <f>G51</f>
        <v>400</v>
      </c>
      <c r="H52" s="103"/>
      <c r="I52" s="2"/>
      <c r="J52" s="3"/>
      <c r="K52" s="2"/>
      <c r="L52" s="73">
        <v>16</v>
      </c>
    </row>
    <row r="53" spans="1:11" ht="2.25" customHeight="1">
      <c r="A53" s="2"/>
      <c r="B53" s="3"/>
      <c r="C53" s="2"/>
      <c r="D53" s="2"/>
      <c r="E53" s="2"/>
      <c r="F53" s="2"/>
      <c r="G53" s="2"/>
      <c r="H53" s="2"/>
      <c r="I53" s="2"/>
      <c r="J53" s="3"/>
      <c r="K53" s="2"/>
    </row>
    <row r="54" spans="1:11" ht="2.25" customHeight="1">
      <c r="A54" s="2"/>
      <c r="B54" s="3"/>
      <c r="C54" s="3"/>
      <c r="D54" s="3"/>
      <c r="E54" s="3"/>
      <c r="F54" s="3"/>
      <c r="G54" s="3"/>
      <c r="H54" s="3"/>
      <c r="I54" s="3"/>
      <c r="J54" s="3"/>
      <c r="K54" s="2"/>
    </row>
    <row r="55" spans="1:11" ht="2.25" customHeight="1">
      <c r="A55" s="2"/>
      <c r="B55" s="2"/>
      <c r="C55" s="2"/>
      <c r="D55" s="2"/>
      <c r="E55" s="2"/>
      <c r="F55" s="2"/>
      <c r="G55" s="2"/>
      <c r="H55" s="2"/>
      <c r="I55" s="2"/>
      <c r="J55" s="2"/>
      <c r="K55" s="2"/>
    </row>
    <row r="57" spans="4:8" ht="15.75">
      <c r="D57" s="59">
        <v>40</v>
      </c>
      <c r="E57" s="59">
        <v>14</v>
      </c>
      <c r="F57" s="59">
        <v>8</v>
      </c>
      <c r="G57" s="59">
        <v>14</v>
      </c>
      <c r="H57" s="59">
        <v>8</v>
      </c>
    </row>
    <row r="59" spans="4:8" ht="15.75">
      <c r="D59" s="145" t="s">
        <v>75</v>
      </c>
      <c r="E59" s="145"/>
      <c r="F59" s="145"/>
      <c r="G59" s="145"/>
      <c r="H59" s="145"/>
    </row>
  </sheetData>
  <sheetProtection sheet="1" objects="1" scenarios="1"/>
  <mergeCells count="30">
    <mergeCell ref="D59:H59"/>
    <mergeCell ref="D4:H4"/>
    <mergeCell ref="D29:H29"/>
    <mergeCell ref="E30:F30"/>
    <mergeCell ref="G30:H30"/>
    <mergeCell ref="D6:H6"/>
    <mergeCell ref="D5:H5"/>
    <mergeCell ref="D10:H10"/>
    <mergeCell ref="E14:F14"/>
    <mergeCell ref="G14:H14"/>
    <mergeCell ref="D21:F21"/>
    <mergeCell ref="D35:F35"/>
    <mergeCell ref="D36:H36"/>
    <mergeCell ref="E37:F37"/>
    <mergeCell ref="G37:H37"/>
    <mergeCell ref="D26:H26"/>
    <mergeCell ref="D22:F22"/>
    <mergeCell ref="D42:F42"/>
    <mergeCell ref="D43:H43"/>
    <mergeCell ref="E44:F44"/>
    <mergeCell ref="G44:H44"/>
    <mergeCell ref="D52:F52"/>
    <mergeCell ref="D48:F48"/>
    <mergeCell ref="D49:H49"/>
    <mergeCell ref="E50:F50"/>
    <mergeCell ref="G50:H50"/>
    <mergeCell ref="E15:F15"/>
    <mergeCell ref="E16:F16"/>
    <mergeCell ref="E19:F19"/>
    <mergeCell ref="E20:F20"/>
  </mergeCells>
  <printOptions horizontalCentered="1"/>
  <pageMargins left="0.6" right="0.6" top="0.6" bottom="0.6"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JCHS</dc:creator>
  <cp:keywords/>
  <dc:description/>
  <cp:lastModifiedBy>Mike</cp:lastModifiedBy>
  <cp:lastPrinted>2006-02-05T22:18:42Z</cp:lastPrinted>
  <dcterms:created xsi:type="dcterms:W3CDTF">2003-01-19T14:00:03Z</dcterms:created>
  <dcterms:modified xsi:type="dcterms:W3CDTF">2006-06-24T15:19:58Z</dcterms:modified>
  <cp:category/>
  <cp:version/>
  <cp:contentType/>
  <cp:contentStatus/>
</cp:coreProperties>
</file>